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5" yWindow="180" windowWidth="15480" windowHeight="9810" activeTab="3"/>
  </bookViews>
  <sheets>
    <sheet name="Januar 2013" sheetId="1" r:id="rId1"/>
    <sheet name="Februar 2013" sheetId="2" r:id="rId2"/>
    <sheet name="März 2013" sheetId="3" r:id="rId3"/>
    <sheet name="April 2013" sheetId="4" r:id="rId4"/>
    <sheet name="Mai 2013" sheetId="5" r:id="rId5"/>
    <sheet name="Juni 2013" sheetId="6" r:id="rId6"/>
    <sheet name="Juli 2013" sheetId="7" r:id="rId7"/>
    <sheet name="August 2013" sheetId="8" r:id="rId8"/>
    <sheet name="September 2013" sheetId="9" r:id="rId9"/>
    <sheet name="Oktober 2013" sheetId="10" r:id="rId10"/>
    <sheet name="November 2013" sheetId="11" r:id="rId11"/>
    <sheet name="Dezember 2013" sheetId="12" r:id="rId12"/>
    <sheet name="Tabelle2" sheetId="13" r:id="rId13"/>
  </sheets>
  <definedNames>
    <definedName name="Entwurmung" localSheetId="3">'April 2013'!$I$1</definedName>
    <definedName name="Entwurmung" localSheetId="7">'August 2013'!$I$1</definedName>
    <definedName name="Entwurmung" localSheetId="11">'Dezember 2013'!$I$1</definedName>
    <definedName name="Entwurmung" localSheetId="1">'Februar 2013'!$I$1</definedName>
    <definedName name="Entwurmung" localSheetId="0">'Januar 2013'!$I$1</definedName>
    <definedName name="Entwurmung" localSheetId="6">'Juli 2013'!$I$1</definedName>
    <definedName name="Entwurmung" localSheetId="5">'Juni 2013'!$I$1</definedName>
    <definedName name="Entwurmung" localSheetId="4">'Mai 2013'!$I$1</definedName>
    <definedName name="Entwurmung" localSheetId="2">'März 2013'!$I$1</definedName>
    <definedName name="Entwurmung" localSheetId="10">'November 2013'!$I$1</definedName>
    <definedName name="Entwurmung" localSheetId="9">'Oktober 2013'!$I$1</definedName>
    <definedName name="Entwurmung" localSheetId="8">'September 2013'!$I$1</definedName>
    <definedName name="Entwurmung">#REF!</definedName>
    <definedName name="Futter" localSheetId="3">'April 2013'!$E$1</definedName>
    <definedName name="Futter" localSheetId="7">'August 2013'!$E$1</definedName>
    <definedName name="Futter" localSheetId="11">'Dezember 2013'!$E$1</definedName>
    <definedName name="Futter" localSheetId="1">'Februar 2013'!$E$1</definedName>
    <definedName name="Futter" localSheetId="0">'Januar 2013'!$E$1</definedName>
    <definedName name="Futter" localSheetId="6">'Juli 2013'!$E$1</definedName>
    <definedName name="Futter" localSheetId="5">'Juni 2013'!$E$1</definedName>
    <definedName name="Futter" localSheetId="4">'Mai 2013'!$E$1</definedName>
    <definedName name="Futter" localSheetId="2">'März 2013'!$E$1</definedName>
    <definedName name="Futter" localSheetId="10">'November 2013'!$E$1</definedName>
    <definedName name="Futter" localSheetId="9">'Oktober 2013'!$E$1</definedName>
    <definedName name="Futter" localSheetId="8">'September 2013'!$E$1</definedName>
    <definedName name="Futter">#REF!</definedName>
    <definedName name="Impfung" localSheetId="3">'April 2013'!$G$1</definedName>
    <definedName name="Impfung" localSheetId="7">'August 2013'!$G$1</definedName>
    <definedName name="Impfung" localSheetId="11">'Dezember 2013'!$G$1</definedName>
    <definedName name="Impfung" localSheetId="1">'Februar 2013'!$G$1</definedName>
    <definedName name="Impfung" localSheetId="0">'Januar 2013'!$G$1</definedName>
    <definedName name="Impfung" localSheetId="6">'Juli 2013'!$G$1</definedName>
    <definedName name="Impfung" localSheetId="5">'Juni 2013'!$G$1</definedName>
    <definedName name="Impfung" localSheetId="4">'Mai 2013'!$G$1</definedName>
    <definedName name="Impfung" localSheetId="2">'März 2013'!$G$1</definedName>
    <definedName name="Impfung" localSheetId="10">'November 2013'!$G$1</definedName>
    <definedName name="Impfung" localSheetId="9">'Oktober 2013'!$G$1</definedName>
    <definedName name="Impfung" localSheetId="8">'September 2013'!$G$1</definedName>
    <definedName name="Impfung">#REF!</definedName>
    <definedName name="Kastr.Rüde" localSheetId="3">'April 2013'!#REF!</definedName>
    <definedName name="Kastr.Rüde" localSheetId="7">'August 2013'!#REF!</definedName>
    <definedName name="Kastr.Rüde" localSheetId="11">'Dezember 2013'!#REF!</definedName>
    <definedName name="Kastr.Rüde" localSheetId="1">'Februar 2013'!#REF!</definedName>
    <definedName name="Kastr.Rüde" localSheetId="0">'Januar 2013'!#REF!</definedName>
    <definedName name="Kastr.Rüde" localSheetId="6">'Juli 2013'!#REF!</definedName>
    <definedName name="Kastr.Rüde" localSheetId="5">'Juni 2013'!#REF!</definedName>
    <definedName name="Kastr.Rüde" localSheetId="4">'Mai 2013'!#REF!</definedName>
    <definedName name="Kastr.Rüde" localSheetId="2">'März 2013'!#REF!</definedName>
    <definedName name="Kastr.Rüde" localSheetId="10">'November 2013'!#REF!</definedName>
    <definedName name="Kastr.Rüde" localSheetId="9">'Oktober 2013'!#REF!</definedName>
    <definedName name="Kastr.Rüde" localSheetId="8">'September 2013'!#REF!</definedName>
    <definedName name="Kastr.Rüde">#REF!</definedName>
    <definedName name="KastrHündin" localSheetId="3">'April 2013'!$O$1</definedName>
    <definedName name="KastrHündin" localSheetId="7">'August 2013'!#REF!</definedName>
    <definedName name="KastrHündin" localSheetId="11">'Dezember 2013'!$O$1</definedName>
    <definedName name="KastrHündin" localSheetId="1">'Februar 2013'!#REF!</definedName>
    <definedName name="KastrHündin" localSheetId="0">'Januar 2013'!#REF!</definedName>
    <definedName name="KastrHündin" localSheetId="6">'Juli 2013'!$O$1</definedName>
    <definedName name="KastrHündin" localSheetId="5">'Juni 2013'!$O$1</definedName>
    <definedName name="KastrHündin" localSheetId="4">'Mai 2013'!$O$1</definedName>
    <definedName name="KastrHündin" localSheetId="2">'März 2013'!#REF!</definedName>
    <definedName name="KastrHündin" localSheetId="10">'November 2013'!$O$1</definedName>
    <definedName name="KastrHündin" localSheetId="9">'Oktober 2013'!$O$1</definedName>
    <definedName name="KastrHündin" localSheetId="8">'September 2013'!$O$1</definedName>
    <definedName name="KastrHündin">#REF!</definedName>
    <definedName name="KastrRüde" localSheetId="3">'April 2013'!$M$1</definedName>
    <definedName name="KastrRüde" localSheetId="7">'August 2013'!$M$1</definedName>
    <definedName name="KastrRüde" localSheetId="11">'Dezember 2013'!$M$1</definedName>
    <definedName name="KastrRüde" localSheetId="1">'Februar 2013'!$M$1</definedName>
    <definedName name="KastrRüde" localSheetId="0">'Januar 2013'!$M$1</definedName>
    <definedName name="KastrRüde" localSheetId="6">'Juli 2013'!$M$1</definedName>
    <definedName name="KastrRüde" localSheetId="5">'Juni 2013'!$M$1</definedName>
    <definedName name="KastrRüde" localSheetId="4">'Mai 2013'!$M$1</definedName>
    <definedName name="KastrRüde" localSheetId="2">'März 2013'!$M$1</definedName>
    <definedName name="KastrRüde" localSheetId="10">'November 2013'!$M$1</definedName>
    <definedName name="KastrRüde" localSheetId="9">'Oktober 2013'!$M$1</definedName>
    <definedName name="KastrRüde" localSheetId="8">'September 2013'!$M$1</definedName>
    <definedName name="KastrRüde">#REF!</definedName>
    <definedName name="Parasiten" localSheetId="3">'April 2013'!$K$1</definedName>
    <definedName name="Parasiten" localSheetId="7">'August 2013'!$K$1</definedName>
    <definedName name="Parasiten" localSheetId="11">'Dezember 2013'!$K$1</definedName>
    <definedName name="Parasiten" localSheetId="1">'Februar 2013'!$K$1</definedName>
    <definedName name="Parasiten" localSheetId="0">'Januar 2013'!$K$1</definedName>
    <definedName name="Parasiten" localSheetId="6">'Juli 2013'!$K$1</definedName>
    <definedName name="Parasiten" localSheetId="5">'Juni 2013'!$K$1</definedName>
    <definedName name="Parasiten" localSheetId="4">'Mai 2013'!$K$1</definedName>
    <definedName name="Parasiten" localSheetId="2">'März 2013'!$K$1</definedName>
    <definedName name="Parasiten" localSheetId="10">'November 2013'!$K$1</definedName>
    <definedName name="Parasiten" localSheetId="9">'Oktober 2013'!$K$1</definedName>
    <definedName name="Parasiten" localSheetId="8">'September 2013'!$K$1</definedName>
    <definedName name="Parasiten">#REF!</definedName>
  </definedNames>
  <calcPr fullCalcOnLoad="1"/>
</workbook>
</file>

<file path=xl/sharedStrings.xml><?xml version="1.0" encoding="utf-8"?>
<sst xmlns="http://schemas.openxmlformats.org/spreadsheetml/2006/main" count="455" uniqueCount="122">
  <si>
    <t xml:space="preserve"> Futter</t>
  </si>
  <si>
    <t xml:space="preserve"> Impfung</t>
  </si>
  <si>
    <t>Entwurmung</t>
  </si>
  <si>
    <t>Parasiten</t>
  </si>
  <si>
    <t>Kastr.Rüde</t>
  </si>
  <si>
    <t>Kastr.Hündin</t>
  </si>
  <si>
    <t>Anz.</t>
  </si>
  <si>
    <t>Sonstiges</t>
  </si>
  <si>
    <t>fr. Verfüg.</t>
  </si>
  <si>
    <t>Summe:</t>
  </si>
  <si>
    <t>Datum:</t>
  </si>
  <si>
    <t>Spender:</t>
  </si>
  <si>
    <t>Z-Art:</t>
  </si>
  <si>
    <t>Gesamt:</t>
  </si>
  <si>
    <t>Summe</t>
  </si>
  <si>
    <t>Vereinsjacke</t>
  </si>
  <si>
    <t>Dose Nr. 18</t>
  </si>
  <si>
    <t>Dose Nr. 09</t>
  </si>
  <si>
    <t>06.01.</t>
  </si>
  <si>
    <t>PP</t>
  </si>
  <si>
    <t>V. Colditz</t>
  </si>
  <si>
    <t>W. Ziese</t>
  </si>
  <si>
    <t>BP</t>
  </si>
  <si>
    <t>07.10.</t>
  </si>
  <si>
    <t>S. Schütz</t>
  </si>
  <si>
    <t>07.01.</t>
  </si>
  <si>
    <t>M. Kettner</t>
  </si>
  <si>
    <t>GS</t>
  </si>
  <si>
    <t>C. Egger</t>
  </si>
  <si>
    <t>R. Rott</t>
  </si>
  <si>
    <t>Anonym</t>
  </si>
  <si>
    <t>08.01.</t>
  </si>
  <si>
    <t>C. Keil</t>
  </si>
  <si>
    <t>09.01.</t>
  </si>
  <si>
    <t>P. Hendricks</t>
  </si>
  <si>
    <t>D. Heilemann</t>
  </si>
  <si>
    <t>Gaby</t>
  </si>
  <si>
    <t>Y. Schock</t>
  </si>
  <si>
    <t>10.01.</t>
  </si>
  <si>
    <t>A. Kaiser-Schmitz</t>
  </si>
  <si>
    <t>11.01.</t>
  </si>
  <si>
    <t>G. Engels</t>
  </si>
  <si>
    <t>DG</t>
  </si>
  <si>
    <t>12.01.</t>
  </si>
  <si>
    <t>Steffi</t>
  </si>
  <si>
    <t>14.01.</t>
  </si>
  <si>
    <t>I. Hendriks</t>
  </si>
  <si>
    <t>F. Kaltenbach</t>
  </si>
  <si>
    <t>W. ter Maat</t>
  </si>
  <si>
    <t>15.01.</t>
  </si>
  <si>
    <t>A. Hallweger</t>
  </si>
  <si>
    <t>S. &amp; S. Spiegelberg</t>
  </si>
  <si>
    <t>P. Pross</t>
  </si>
  <si>
    <t>17.01.</t>
  </si>
  <si>
    <t>S. Ott</t>
  </si>
  <si>
    <t>22.01.</t>
  </si>
  <si>
    <t>G. Gaeters</t>
  </si>
  <si>
    <t>24.01.</t>
  </si>
  <si>
    <t>C. Heidelbach</t>
  </si>
  <si>
    <t>25.01.</t>
  </si>
  <si>
    <t>26.01.</t>
  </si>
  <si>
    <t>M. Massmann</t>
  </si>
  <si>
    <t>M. Ensinger</t>
  </si>
  <si>
    <t>S. Jungerberg</t>
  </si>
  <si>
    <t>27.01.</t>
  </si>
  <si>
    <t>28.01.</t>
  </si>
  <si>
    <t>31.01.</t>
  </si>
  <si>
    <t>Anita</t>
  </si>
  <si>
    <t>P. Püschel</t>
  </si>
  <si>
    <t>01.02.</t>
  </si>
  <si>
    <t>A. Macho</t>
  </si>
  <si>
    <t xml:space="preserve">DG </t>
  </si>
  <si>
    <t>S. Funck</t>
  </si>
  <si>
    <t>04.02.</t>
  </si>
  <si>
    <t>M. Stoll</t>
  </si>
  <si>
    <t>05.02.</t>
  </si>
  <si>
    <t>06.02.</t>
  </si>
  <si>
    <t>N. Kerkmann</t>
  </si>
  <si>
    <t>B. Lindenberg</t>
  </si>
  <si>
    <t>I. Hendrikx</t>
  </si>
  <si>
    <t>I. Seibert</t>
  </si>
  <si>
    <t>08.02.</t>
  </si>
  <si>
    <t>11.02.</t>
  </si>
  <si>
    <t>13.02.</t>
  </si>
  <si>
    <t>M. Uhrich</t>
  </si>
  <si>
    <t>14.02.</t>
  </si>
  <si>
    <t>B. Vielmetti</t>
  </si>
  <si>
    <t>I. Klein</t>
  </si>
  <si>
    <t>TA Don</t>
  </si>
  <si>
    <t>Sabrina</t>
  </si>
  <si>
    <t>15.02.</t>
  </si>
  <si>
    <t>A. Düvel</t>
  </si>
  <si>
    <t>A. Busch</t>
  </si>
  <si>
    <t>A. Pritz</t>
  </si>
  <si>
    <t>R. Kühne</t>
  </si>
  <si>
    <t>16.02.</t>
  </si>
  <si>
    <t>Uli u. Anita</t>
  </si>
  <si>
    <t>18.02.</t>
  </si>
  <si>
    <t>C. Fittkau</t>
  </si>
  <si>
    <t>26.02.</t>
  </si>
  <si>
    <t>04.03.</t>
  </si>
  <si>
    <t>Don</t>
  </si>
  <si>
    <t>05.03.</t>
  </si>
  <si>
    <t>T. Baltrusch</t>
  </si>
  <si>
    <t>11.03.</t>
  </si>
  <si>
    <t>15.03.</t>
  </si>
  <si>
    <t>Ausgaben:</t>
  </si>
  <si>
    <t>22.03.</t>
  </si>
  <si>
    <t>Kastration</t>
  </si>
  <si>
    <t>Ergebnis:</t>
  </si>
  <si>
    <t>Übertrag</t>
  </si>
  <si>
    <t>Gesamt Futter:</t>
  </si>
  <si>
    <t>km-Geld W. Ziese</t>
  </si>
  <si>
    <t>Laborkosten Don</t>
  </si>
  <si>
    <t>Futterbestellung</t>
  </si>
  <si>
    <t>Gesamt</t>
  </si>
  <si>
    <t>Futter:</t>
  </si>
  <si>
    <t>1300 kg TroFu</t>
  </si>
  <si>
    <t>170 Dosen</t>
  </si>
  <si>
    <t>C. Korell</t>
  </si>
  <si>
    <t>Rechnung Don</t>
  </si>
  <si>
    <t>11.04.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</si>
</sst>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.0"/>
    <numFmt numFmtId="174" formatCode="#,##0.00\ _€"/>
    <numFmt numFmtId="175" formatCode="mmm\ yyyy"/>
    <numFmt numFmtId="176" formatCode="_-* #,##0.00\ [$€-407]_-;\-* #,##0.00\ [$€-407]_-;_-* &quot;-&quot;??\ [$€-407]_-;_-@_-"/>
    <numFmt numFmtId="177" formatCode="[$€-2]\ #,##0;[Red]\-[$€-2]\ #,##0"/>
    <numFmt numFmtId="178" formatCode="#,##0.00\ [$€-1];[Red]\-#,##0.00\ [$€-1]"/>
    <numFmt numFmtId="179" formatCode="#,##0.00\ [$€-1]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6" borderId="0" xfId="0" applyFont="1" applyFill="1" applyAlignment="1">
      <alignment/>
    </xf>
    <xf numFmtId="0" fontId="0" fillId="37" borderId="0" xfId="0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0" fillId="38" borderId="0" xfId="0" applyFill="1" applyAlignment="1">
      <alignment/>
    </xf>
    <xf numFmtId="172" fontId="3" fillId="35" borderId="0" xfId="0" applyNumberFormat="1" applyFont="1" applyFill="1" applyAlignment="1">
      <alignment/>
    </xf>
    <xf numFmtId="172" fontId="0" fillId="35" borderId="0" xfId="0" applyNumberFormat="1" applyFill="1" applyAlignment="1">
      <alignment/>
    </xf>
    <xf numFmtId="172" fontId="3" fillId="33" borderId="0" xfId="0" applyNumberFormat="1" applyFont="1" applyFill="1" applyAlignment="1">
      <alignment/>
    </xf>
    <xf numFmtId="172" fontId="0" fillId="33" borderId="0" xfId="0" applyNumberFormat="1" applyFill="1" applyAlignment="1">
      <alignment/>
    </xf>
    <xf numFmtId="0" fontId="0" fillId="36" borderId="0" xfId="0" applyFont="1" applyFill="1" applyAlignment="1">
      <alignment/>
    </xf>
    <xf numFmtId="0" fontId="0" fillId="34" borderId="0" xfId="0" applyFont="1" applyFill="1" applyAlignment="1">
      <alignment/>
    </xf>
    <xf numFmtId="172" fontId="3" fillId="36" borderId="0" xfId="0" applyNumberFormat="1" applyFont="1" applyFill="1" applyAlignment="1">
      <alignment/>
    </xf>
    <xf numFmtId="172" fontId="0" fillId="36" borderId="0" xfId="0" applyNumberFormat="1" applyFont="1" applyFill="1" applyAlignment="1">
      <alignment/>
    </xf>
    <xf numFmtId="1" fontId="3" fillId="38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172" fontId="3" fillId="39" borderId="0" xfId="0" applyNumberFormat="1" applyFont="1" applyFill="1" applyAlignment="1">
      <alignment/>
    </xf>
    <xf numFmtId="172" fontId="0" fillId="39" borderId="0" xfId="0" applyNumberFormat="1" applyFill="1" applyAlignment="1">
      <alignment/>
    </xf>
    <xf numFmtId="0" fontId="3" fillId="41" borderId="0" xfId="0" applyFont="1" applyFill="1" applyAlignment="1">
      <alignment horizontal="right"/>
    </xf>
    <xf numFmtId="0" fontId="0" fillId="41" borderId="0" xfId="0" applyFill="1" applyAlignment="1">
      <alignment horizontal="right"/>
    </xf>
    <xf numFmtId="1" fontId="3" fillId="41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37" borderId="0" xfId="0" applyFont="1" applyFill="1" applyAlignment="1">
      <alignment horizontal="left"/>
    </xf>
    <xf numFmtId="177" fontId="3" fillId="42" borderId="0" xfId="0" applyNumberFormat="1" applyFont="1" applyFill="1" applyAlignment="1">
      <alignment horizontal="center"/>
    </xf>
    <xf numFmtId="0" fontId="3" fillId="42" borderId="0" xfId="0" applyFont="1" applyFill="1" applyAlignment="1">
      <alignment/>
    </xf>
    <xf numFmtId="172" fontId="0" fillId="42" borderId="0" xfId="0" applyNumberFormat="1" applyFill="1" applyAlignment="1">
      <alignment/>
    </xf>
    <xf numFmtId="172" fontId="3" fillId="42" borderId="0" xfId="0" applyNumberFormat="1" applyFont="1" applyFill="1" applyAlignment="1">
      <alignment/>
    </xf>
    <xf numFmtId="0" fontId="0" fillId="42" borderId="0" xfId="0" applyFill="1" applyAlignment="1">
      <alignment/>
    </xf>
    <xf numFmtId="177" fontId="3" fillId="36" borderId="0" xfId="0" applyNumberFormat="1" applyFont="1" applyFill="1" applyAlignment="1">
      <alignment horizontal="center"/>
    </xf>
    <xf numFmtId="0" fontId="3" fillId="38" borderId="0" xfId="0" applyFont="1" applyFill="1" applyAlignment="1">
      <alignment horizontal="left"/>
    </xf>
    <xf numFmtId="177" fontId="3" fillId="35" borderId="0" xfId="0" applyNumberFormat="1" applyFont="1" applyFill="1" applyAlignment="1">
      <alignment horizontal="center"/>
    </xf>
    <xf numFmtId="177" fontId="3" fillId="33" borderId="0" xfId="0" applyNumberFormat="1" applyFont="1" applyFill="1" applyAlignment="1">
      <alignment horizontal="center"/>
    </xf>
    <xf numFmtId="0" fontId="3" fillId="40" borderId="0" xfId="0" applyFont="1" applyFill="1" applyAlignment="1">
      <alignment/>
    </xf>
    <xf numFmtId="177" fontId="3" fillId="40" borderId="0" xfId="0" applyNumberFormat="1" applyFont="1" applyFill="1" applyAlignment="1">
      <alignment horizontal="center"/>
    </xf>
    <xf numFmtId="0" fontId="3" fillId="40" borderId="0" xfId="0" applyNumberFormat="1" applyFont="1" applyFill="1" applyAlignment="1">
      <alignment/>
    </xf>
    <xf numFmtId="172" fontId="0" fillId="40" borderId="0" xfId="0" applyNumberFormat="1" applyFill="1" applyAlignment="1">
      <alignment/>
    </xf>
    <xf numFmtId="172" fontId="3" fillId="40" borderId="0" xfId="0" applyNumberFormat="1" applyFont="1" applyFill="1" applyAlignment="1">
      <alignment/>
    </xf>
    <xf numFmtId="0" fontId="3" fillId="41" borderId="0" xfId="0" applyFont="1" applyFill="1" applyAlignment="1">
      <alignment horizontal="left"/>
    </xf>
    <xf numFmtId="177" fontId="3" fillId="39" borderId="0" xfId="0" applyNumberFormat="1" applyFont="1" applyFill="1" applyAlignment="1">
      <alignment horizontal="center"/>
    </xf>
    <xf numFmtId="172" fontId="3" fillId="34" borderId="0" xfId="0" applyNumberFormat="1" applyFont="1" applyFill="1" applyAlignment="1">
      <alignment horizontal="left"/>
    </xf>
    <xf numFmtId="172" fontId="3" fillId="34" borderId="0" xfId="0" applyNumberFormat="1" applyFont="1" applyFill="1" applyAlignment="1">
      <alignment/>
    </xf>
    <xf numFmtId="17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0" fillId="43" borderId="0" xfId="0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0" fillId="44" borderId="0" xfId="0" applyFill="1" applyAlignment="1">
      <alignment/>
    </xf>
    <xf numFmtId="0" fontId="3" fillId="45" borderId="0" xfId="0" applyFont="1" applyFill="1" applyAlignment="1">
      <alignment horizontal="left"/>
    </xf>
    <xf numFmtId="1" fontId="3" fillId="45" borderId="0" xfId="0" applyNumberFormat="1" applyFont="1" applyFill="1" applyAlignment="1">
      <alignment/>
    </xf>
    <xf numFmtId="0" fontId="0" fillId="45" borderId="0" xfId="0" applyFont="1" applyFill="1" applyAlignment="1">
      <alignment/>
    </xf>
    <xf numFmtId="0" fontId="3" fillId="45" borderId="0" xfId="0" applyFont="1" applyFill="1" applyAlignment="1">
      <alignment/>
    </xf>
    <xf numFmtId="172" fontId="3" fillId="46" borderId="0" xfId="0" applyNumberFormat="1" applyFont="1" applyFill="1" applyAlignment="1">
      <alignment horizontal="left"/>
    </xf>
    <xf numFmtId="172" fontId="3" fillId="46" borderId="0" xfId="0" applyNumberFormat="1" applyFont="1" applyFill="1" applyAlignment="1">
      <alignment/>
    </xf>
    <xf numFmtId="172" fontId="0" fillId="46" borderId="0" xfId="60" applyNumberFormat="1" applyFont="1" applyFill="1" applyAlignment="1">
      <alignment/>
    </xf>
    <xf numFmtId="172" fontId="0" fillId="46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172" fontId="0" fillId="46" borderId="0" xfId="60" applyNumberFormat="1" applyFont="1" applyFill="1" applyAlignment="1">
      <alignment/>
    </xf>
    <xf numFmtId="0" fontId="0" fillId="37" borderId="0" xfId="0" applyFont="1" applyFill="1" applyAlignment="1">
      <alignment/>
    </xf>
    <xf numFmtId="44" fontId="3" fillId="0" borderId="0" xfId="46" applyFont="1" applyAlignment="1">
      <alignment horizontal="left"/>
    </xf>
    <xf numFmtId="44" fontId="3" fillId="0" borderId="0" xfId="46" applyFont="1" applyAlignment="1">
      <alignment/>
    </xf>
    <xf numFmtId="44" fontId="3" fillId="37" borderId="0" xfId="46" applyFont="1" applyFill="1" applyAlignment="1">
      <alignment/>
    </xf>
    <xf numFmtId="44" fontId="3" fillId="42" borderId="0" xfId="46" applyFont="1" applyFill="1" applyAlignment="1">
      <alignment/>
    </xf>
    <xf numFmtId="44" fontId="3" fillId="44" borderId="0" xfId="46" applyFont="1" applyFill="1" applyAlignment="1">
      <alignment/>
    </xf>
    <xf numFmtId="44" fontId="3" fillId="33" borderId="0" xfId="46" applyFont="1" applyFill="1" applyAlignment="1">
      <alignment/>
    </xf>
    <xf numFmtId="44" fontId="3" fillId="45" borderId="0" xfId="46" applyFont="1" applyFill="1" applyAlignment="1">
      <alignment/>
    </xf>
    <xf numFmtId="44" fontId="3" fillId="36" borderId="0" xfId="46" applyFont="1" applyFill="1" applyAlignment="1">
      <alignment/>
    </xf>
    <xf numFmtId="44" fontId="3" fillId="38" borderId="0" xfId="46" applyFont="1" applyFill="1" applyAlignment="1">
      <alignment/>
    </xf>
    <xf numFmtId="44" fontId="3" fillId="35" borderId="0" xfId="46" applyFont="1" applyFill="1" applyAlignment="1">
      <alignment/>
    </xf>
    <xf numFmtId="44" fontId="3" fillId="43" borderId="0" xfId="46" applyFont="1" applyFill="1" applyAlignment="1">
      <alignment/>
    </xf>
    <xf numFmtId="44" fontId="3" fillId="40" borderId="0" xfId="46" applyFont="1" applyFill="1" applyAlignment="1">
      <alignment/>
    </xf>
    <xf numFmtId="44" fontId="3" fillId="34" borderId="0" xfId="46" applyFont="1" applyFill="1" applyAlignment="1">
      <alignment/>
    </xf>
    <xf numFmtId="2" fontId="0" fillId="42" borderId="0" xfId="0" applyNumberFormat="1" applyFill="1" applyAlignment="1">
      <alignment/>
    </xf>
    <xf numFmtId="178" fontId="0" fillId="42" borderId="0" xfId="0" applyNumberFormat="1" applyFill="1" applyAlignment="1">
      <alignment/>
    </xf>
    <xf numFmtId="179" fontId="0" fillId="42" borderId="0" xfId="0" applyNumberFormat="1" applyFill="1" applyAlignment="1">
      <alignment/>
    </xf>
    <xf numFmtId="44" fontId="0" fillId="0" borderId="0" xfId="46" applyFont="1" applyAlignment="1">
      <alignment/>
    </xf>
    <xf numFmtId="172" fontId="3" fillId="47" borderId="0" xfId="0" applyNumberFormat="1" applyFont="1" applyFill="1" applyAlignment="1">
      <alignment horizontal="left"/>
    </xf>
    <xf numFmtId="172" fontId="0" fillId="47" borderId="0" xfId="0" applyNumberFormat="1" applyFill="1" applyAlignment="1">
      <alignment/>
    </xf>
    <xf numFmtId="172" fontId="3" fillId="47" borderId="0" xfId="0" applyNumberFormat="1" applyFont="1" applyFill="1" applyAlignment="1">
      <alignment/>
    </xf>
    <xf numFmtId="172" fontId="0" fillId="47" borderId="0" xfId="60" applyNumberFormat="1" applyFont="1" applyFill="1" applyAlignment="1">
      <alignment/>
    </xf>
    <xf numFmtId="44" fontId="3" fillId="47" borderId="0" xfId="46" applyFon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23">
      <selection activeCell="B45" sqref="B45"/>
    </sheetView>
  </sheetViews>
  <sheetFormatPr defaultColWidth="11.421875" defaultRowHeight="12.75"/>
  <cols>
    <col min="1" max="1" width="7.140625" style="3" customWidth="1"/>
    <col min="2" max="2" width="18.28125" style="0" customWidth="1"/>
    <col min="3" max="3" width="6.140625" style="0" customWidth="1"/>
    <col min="4" max="4" width="5.00390625" style="10" customWidth="1"/>
    <col min="5" max="5" width="9.57421875" style="38" customWidth="1"/>
    <col min="6" max="6" width="4.7109375" style="59" customWidth="1"/>
    <col min="7" max="7" width="8.7109375" style="5" customWidth="1"/>
    <col min="8" max="8" width="4.7109375" style="62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56" customWidth="1"/>
    <col min="13" max="13" width="10.57421875" style="25" customWidth="1"/>
    <col min="14" max="14" width="10.421875" style="67" customWidth="1"/>
    <col min="15" max="15" width="10.140625" style="52" customWidth="1"/>
    <col min="16" max="16" width="11.421875" style="53" customWidth="1"/>
  </cols>
  <sheetData>
    <row r="1" spans="1:16" s="1" customFormat="1" ht="12.75">
      <c r="A1" s="2"/>
      <c r="B1" s="2"/>
      <c r="C1" s="2"/>
      <c r="D1" s="33"/>
      <c r="E1" s="34">
        <v>5</v>
      </c>
      <c r="F1" s="57"/>
      <c r="G1" s="42">
        <v>1</v>
      </c>
      <c r="H1" s="60"/>
      <c r="I1" s="39">
        <v>1</v>
      </c>
      <c r="J1" s="40"/>
      <c r="K1" s="41">
        <v>1</v>
      </c>
      <c r="L1" s="54"/>
      <c r="M1" s="44">
        <v>25</v>
      </c>
      <c r="N1" s="64"/>
      <c r="O1" s="50"/>
      <c r="P1" s="6"/>
    </row>
    <row r="3" spans="1:16" s="1" customFormat="1" ht="13.5" customHeight="1">
      <c r="A3" s="2" t="s">
        <v>10</v>
      </c>
      <c r="B3" s="1" t="s">
        <v>11</v>
      </c>
      <c r="C3" s="1" t="s">
        <v>12</v>
      </c>
      <c r="D3" s="11" t="s">
        <v>6</v>
      </c>
      <c r="E3" s="35" t="s">
        <v>0</v>
      </c>
      <c r="F3" s="58" t="s">
        <v>6</v>
      </c>
      <c r="G3" s="4" t="s">
        <v>1</v>
      </c>
      <c r="H3" s="61" t="s">
        <v>6</v>
      </c>
      <c r="I3" s="9" t="s">
        <v>2</v>
      </c>
      <c r="J3" s="22" t="s">
        <v>6</v>
      </c>
      <c r="K3" s="7" t="s">
        <v>3</v>
      </c>
      <c r="L3" s="55" t="s">
        <v>6</v>
      </c>
      <c r="M3" s="45" t="s">
        <v>108</v>
      </c>
      <c r="N3" s="65" t="s">
        <v>8</v>
      </c>
      <c r="O3" s="51" t="s">
        <v>7</v>
      </c>
      <c r="P3" s="6"/>
    </row>
    <row r="4" spans="1:16" s="1" customFormat="1" ht="13.5" customHeight="1">
      <c r="A4" s="31"/>
      <c r="B4" s="32"/>
      <c r="D4" s="11"/>
      <c r="E4" s="35"/>
      <c r="F4" s="58"/>
      <c r="G4" s="4"/>
      <c r="H4" s="61"/>
      <c r="I4" s="9"/>
      <c r="J4" s="22"/>
      <c r="K4" s="7"/>
      <c r="L4" s="55"/>
      <c r="M4" s="45"/>
      <c r="N4" s="65"/>
      <c r="O4" s="51"/>
      <c r="P4" s="6"/>
    </row>
    <row r="5" spans="1:15" ht="12.75">
      <c r="A5" s="31" t="s">
        <v>18</v>
      </c>
      <c r="B5" s="32" t="s">
        <v>20</v>
      </c>
      <c r="C5" s="32" t="s">
        <v>19</v>
      </c>
      <c r="E5" s="36">
        <v>560</v>
      </c>
      <c r="G5" s="17">
        <f aca="true" t="shared" si="0" ref="G5:G36">F5*Impfung</f>
        <v>0</v>
      </c>
      <c r="I5" s="21">
        <f aca="true" t="shared" si="1" ref="I5:I36">H5*Entwurmung</f>
        <v>0</v>
      </c>
      <c r="K5" s="15">
        <f aca="true" t="shared" si="2" ref="K5:K36">J5*Parasiten</f>
        <v>0</v>
      </c>
      <c r="M5" s="46">
        <f aca="true" t="shared" si="3" ref="M5:M36">L5*KastrRüde</f>
        <v>0</v>
      </c>
      <c r="N5" s="73">
        <v>0</v>
      </c>
      <c r="O5" s="52">
        <v>0</v>
      </c>
    </row>
    <row r="6" spans="1:15" ht="12.75">
      <c r="A6" s="31" t="s">
        <v>18</v>
      </c>
      <c r="B6" s="32" t="s">
        <v>21</v>
      </c>
      <c r="C6" s="32" t="s">
        <v>22</v>
      </c>
      <c r="E6" s="36">
        <v>11</v>
      </c>
      <c r="G6" s="17">
        <f t="shared" si="0"/>
        <v>0</v>
      </c>
      <c r="I6" s="21">
        <f t="shared" si="1"/>
        <v>0</v>
      </c>
      <c r="K6" s="15">
        <f t="shared" si="2"/>
        <v>0</v>
      </c>
      <c r="M6" s="46">
        <f t="shared" si="3"/>
        <v>0</v>
      </c>
      <c r="N6" s="73">
        <v>0</v>
      </c>
      <c r="O6" s="52">
        <v>0</v>
      </c>
    </row>
    <row r="7" spans="1:15" ht="12.75">
      <c r="A7" s="31" t="s">
        <v>23</v>
      </c>
      <c r="B7" s="32" t="s">
        <v>24</v>
      </c>
      <c r="C7" s="32" t="s">
        <v>22</v>
      </c>
      <c r="D7" s="10">
        <v>2</v>
      </c>
      <c r="E7" s="36">
        <f aca="true" t="shared" si="4" ref="E7:E36">D7*Futter</f>
        <v>10</v>
      </c>
      <c r="G7" s="17">
        <f t="shared" si="0"/>
        <v>0</v>
      </c>
      <c r="I7" s="21">
        <f t="shared" si="1"/>
        <v>0</v>
      </c>
      <c r="K7" s="15">
        <f t="shared" si="2"/>
        <v>0</v>
      </c>
      <c r="M7" s="46">
        <f t="shared" si="3"/>
        <v>0</v>
      </c>
      <c r="N7" s="73">
        <v>0</v>
      </c>
      <c r="O7" s="52">
        <v>0</v>
      </c>
    </row>
    <row r="8" spans="1:15" ht="12.75">
      <c r="A8" s="31" t="s">
        <v>25</v>
      </c>
      <c r="B8" s="32" t="s">
        <v>28</v>
      </c>
      <c r="C8" s="32" t="s">
        <v>27</v>
      </c>
      <c r="D8" s="10">
        <v>4</v>
      </c>
      <c r="E8" s="36">
        <f t="shared" si="4"/>
        <v>20</v>
      </c>
      <c r="G8" s="17">
        <f t="shared" si="0"/>
        <v>0</v>
      </c>
      <c r="I8" s="21">
        <f t="shared" si="1"/>
        <v>0</v>
      </c>
      <c r="K8" s="15">
        <f t="shared" si="2"/>
        <v>0</v>
      </c>
      <c r="M8" s="46">
        <f t="shared" si="3"/>
        <v>0</v>
      </c>
      <c r="N8" s="73">
        <v>0</v>
      </c>
      <c r="O8" s="52">
        <v>0</v>
      </c>
    </row>
    <row r="9" spans="1:15" ht="12.75">
      <c r="A9" s="31" t="s">
        <v>25</v>
      </c>
      <c r="B9" s="32" t="s">
        <v>26</v>
      </c>
      <c r="C9" s="32" t="s">
        <v>27</v>
      </c>
      <c r="D9" s="10">
        <v>10</v>
      </c>
      <c r="E9" s="36">
        <f t="shared" si="4"/>
        <v>50</v>
      </c>
      <c r="G9" s="17">
        <f t="shared" si="0"/>
        <v>0</v>
      </c>
      <c r="I9" s="21">
        <f t="shared" si="1"/>
        <v>0</v>
      </c>
      <c r="K9" s="15">
        <f t="shared" si="2"/>
        <v>0</v>
      </c>
      <c r="M9" s="46">
        <f t="shared" si="3"/>
        <v>0</v>
      </c>
      <c r="N9" s="73">
        <v>0</v>
      </c>
      <c r="O9" s="52">
        <v>0</v>
      </c>
    </row>
    <row r="10" spans="1:15" ht="12.75">
      <c r="A10" s="31" t="s">
        <v>25</v>
      </c>
      <c r="B10" s="32" t="s">
        <v>29</v>
      </c>
      <c r="C10" s="32" t="s">
        <v>19</v>
      </c>
      <c r="E10" s="36">
        <v>10.44</v>
      </c>
      <c r="G10" s="17">
        <f t="shared" si="0"/>
        <v>0</v>
      </c>
      <c r="I10" s="21">
        <f t="shared" si="1"/>
        <v>0</v>
      </c>
      <c r="K10" s="15">
        <f t="shared" si="2"/>
        <v>0</v>
      </c>
      <c r="M10" s="46">
        <f t="shared" si="3"/>
        <v>0</v>
      </c>
      <c r="N10" s="73">
        <v>0</v>
      </c>
      <c r="O10" s="52">
        <v>0</v>
      </c>
    </row>
    <row r="11" spans="1:15" ht="12.75">
      <c r="A11" s="31" t="s">
        <v>25</v>
      </c>
      <c r="B11" s="32" t="s">
        <v>37</v>
      </c>
      <c r="C11" s="32" t="s">
        <v>22</v>
      </c>
      <c r="D11" s="10">
        <v>2</v>
      </c>
      <c r="E11" s="36">
        <f t="shared" si="4"/>
        <v>10</v>
      </c>
      <c r="G11" s="17">
        <f t="shared" si="0"/>
        <v>0</v>
      </c>
      <c r="I11" s="21">
        <f t="shared" si="1"/>
        <v>0</v>
      </c>
      <c r="K11" s="15">
        <f t="shared" si="2"/>
        <v>0</v>
      </c>
      <c r="M11" s="46">
        <f t="shared" si="3"/>
        <v>0</v>
      </c>
      <c r="N11" s="73">
        <v>0</v>
      </c>
      <c r="O11" s="52">
        <v>0</v>
      </c>
    </row>
    <row r="12" spans="1:15" ht="12.75">
      <c r="A12" s="31" t="s">
        <v>31</v>
      </c>
      <c r="B12" s="32" t="s">
        <v>32</v>
      </c>
      <c r="C12" s="32" t="s">
        <v>22</v>
      </c>
      <c r="D12" s="10">
        <v>3</v>
      </c>
      <c r="E12" s="36">
        <f t="shared" si="4"/>
        <v>15</v>
      </c>
      <c r="G12" s="17">
        <f t="shared" si="0"/>
        <v>0</v>
      </c>
      <c r="I12" s="21">
        <f t="shared" si="1"/>
        <v>0</v>
      </c>
      <c r="K12" s="15">
        <f t="shared" si="2"/>
        <v>0</v>
      </c>
      <c r="M12" s="46">
        <f t="shared" si="3"/>
        <v>0</v>
      </c>
      <c r="N12" s="73">
        <v>0</v>
      </c>
      <c r="O12" s="52">
        <v>0</v>
      </c>
    </row>
    <row r="13" spans="1:15" ht="12.75">
      <c r="A13" s="31" t="s">
        <v>33</v>
      </c>
      <c r="B13" s="32" t="s">
        <v>34</v>
      </c>
      <c r="C13" s="32" t="s">
        <v>22</v>
      </c>
      <c r="D13" s="10">
        <v>4</v>
      </c>
      <c r="E13" s="36">
        <f t="shared" si="4"/>
        <v>20</v>
      </c>
      <c r="G13" s="17">
        <f t="shared" si="0"/>
        <v>0</v>
      </c>
      <c r="I13" s="21">
        <f t="shared" si="1"/>
        <v>0</v>
      </c>
      <c r="K13" s="15">
        <f t="shared" si="2"/>
        <v>0</v>
      </c>
      <c r="M13" s="46">
        <f t="shared" si="3"/>
        <v>0</v>
      </c>
      <c r="N13" s="73">
        <v>0</v>
      </c>
      <c r="O13" s="52">
        <v>0</v>
      </c>
    </row>
    <row r="14" spans="1:15" ht="12.75">
      <c r="A14" s="31" t="s">
        <v>33</v>
      </c>
      <c r="B14" s="32" t="s">
        <v>35</v>
      </c>
      <c r="C14" s="32" t="s">
        <v>22</v>
      </c>
      <c r="D14" s="10">
        <v>1</v>
      </c>
      <c r="E14" s="36">
        <f t="shared" si="4"/>
        <v>5</v>
      </c>
      <c r="G14" s="17">
        <f t="shared" si="0"/>
        <v>0</v>
      </c>
      <c r="I14" s="21">
        <f t="shared" si="1"/>
        <v>0</v>
      </c>
      <c r="K14" s="15">
        <f t="shared" si="2"/>
        <v>0</v>
      </c>
      <c r="M14" s="46">
        <f t="shared" si="3"/>
        <v>0</v>
      </c>
      <c r="N14" s="73">
        <v>0</v>
      </c>
      <c r="O14" s="52">
        <v>0</v>
      </c>
    </row>
    <row r="15" spans="1:15" ht="12.75">
      <c r="A15" s="31" t="s">
        <v>33</v>
      </c>
      <c r="B15" s="32" t="s">
        <v>36</v>
      </c>
      <c r="C15" s="32" t="s">
        <v>22</v>
      </c>
      <c r="D15" s="10">
        <v>4</v>
      </c>
      <c r="E15" s="36">
        <f t="shared" si="4"/>
        <v>20</v>
      </c>
      <c r="G15" s="17">
        <f t="shared" si="0"/>
        <v>0</v>
      </c>
      <c r="I15" s="21">
        <f t="shared" si="1"/>
        <v>0</v>
      </c>
      <c r="K15" s="15">
        <f t="shared" si="2"/>
        <v>0</v>
      </c>
      <c r="M15" s="46">
        <f t="shared" si="3"/>
        <v>0</v>
      </c>
      <c r="N15" s="73">
        <v>0</v>
      </c>
      <c r="O15" s="52">
        <v>0</v>
      </c>
    </row>
    <row r="16" spans="1:15" ht="12.75">
      <c r="A16" s="31" t="s">
        <v>33</v>
      </c>
      <c r="B16" s="32" t="s">
        <v>30</v>
      </c>
      <c r="C16" s="32" t="s">
        <v>22</v>
      </c>
      <c r="D16" s="10">
        <v>2</v>
      </c>
      <c r="E16" s="36">
        <f t="shared" si="4"/>
        <v>10</v>
      </c>
      <c r="G16" s="17">
        <f t="shared" si="0"/>
        <v>0</v>
      </c>
      <c r="I16" s="21">
        <f t="shared" si="1"/>
        <v>0</v>
      </c>
      <c r="K16" s="15">
        <f t="shared" si="2"/>
        <v>0</v>
      </c>
      <c r="M16" s="46">
        <f t="shared" si="3"/>
        <v>0</v>
      </c>
      <c r="N16" s="73">
        <v>0</v>
      </c>
      <c r="O16" s="52">
        <v>0</v>
      </c>
    </row>
    <row r="17" spans="1:15" ht="12.75">
      <c r="A17" s="31" t="s">
        <v>38</v>
      </c>
      <c r="B17" s="32" t="s">
        <v>39</v>
      </c>
      <c r="C17" s="32" t="s">
        <v>19</v>
      </c>
      <c r="E17" s="36">
        <v>97.75</v>
      </c>
      <c r="G17" s="17">
        <f t="shared" si="0"/>
        <v>0</v>
      </c>
      <c r="I17" s="21">
        <f t="shared" si="1"/>
        <v>0</v>
      </c>
      <c r="K17" s="15">
        <f t="shared" si="2"/>
        <v>0</v>
      </c>
      <c r="M17" s="46">
        <f t="shared" si="3"/>
        <v>0</v>
      </c>
      <c r="N17" s="73">
        <v>0</v>
      </c>
      <c r="O17" s="52">
        <v>0</v>
      </c>
    </row>
    <row r="18" spans="1:15" ht="12.75">
      <c r="A18" s="31" t="s">
        <v>40</v>
      </c>
      <c r="B18" s="32" t="s">
        <v>41</v>
      </c>
      <c r="C18" s="32" t="s">
        <v>42</v>
      </c>
      <c r="D18" s="10">
        <v>2</v>
      </c>
      <c r="E18" s="36">
        <f t="shared" si="4"/>
        <v>10</v>
      </c>
      <c r="G18" s="17">
        <f t="shared" si="0"/>
        <v>0</v>
      </c>
      <c r="I18" s="21">
        <f t="shared" si="1"/>
        <v>0</v>
      </c>
      <c r="K18" s="15">
        <f t="shared" si="2"/>
        <v>0</v>
      </c>
      <c r="M18" s="46">
        <f t="shared" si="3"/>
        <v>0</v>
      </c>
      <c r="N18" s="73">
        <v>0</v>
      </c>
      <c r="O18" s="52">
        <v>0</v>
      </c>
    </row>
    <row r="19" spans="1:15" ht="12.75">
      <c r="A19" s="31" t="s">
        <v>43</v>
      </c>
      <c r="B19" s="32" t="s">
        <v>44</v>
      </c>
      <c r="C19" s="32" t="s">
        <v>22</v>
      </c>
      <c r="D19" s="10">
        <v>2</v>
      </c>
      <c r="E19" s="36">
        <f t="shared" si="4"/>
        <v>10</v>
      </c>
      <c r="G19" s="17">
        <f t="shared" si="0"/>
        <v>0</v>
      </c>
      <c r="I19" s="21">
        <f t="shared" si="1"/>
        <v>0</v>
      </c>
      <c r="K19" s="15">
        <f t="shared" si="2"/>
        <v>0</v>
      </c>
      <c r="M19" s="46">
        <f t="shared" si="3"/>
        <v>0</v>
      </c>
      <c r="N19" s="73">
        <v>0</v>
      </c>
      <c r="O19" s="52">
        <v>0</v>
      </c>
    </row>
    <row r="20" spans="1:16" s="1" customFormat="1" ht="12.75">
      <c r="A20" s="31" t="s">
        <v>45</v>
      </c>
      <c r="B20" s="32" t="s">
        <v>46</v>
      </c>
      <c r="C20" s="32" t="s">
        <v>27</v>
      </c>
      <c r="D20" s="10">
        <v>6</v>
      </c>
      <c r="E20" s="36">
        <f t="shared" si="4"/>
        <v>30</v>
      </c>
      <c r="F20" s="59"/>
      <c r="G20" s="17">
        <f t="shared" si="0"/>
        <v>0</v>
      </c>
      <c r="H20" s="62"/>
      <c r="I20" s="21">
        <f t="shared" si="1"/>
        <v>0</v>
      </c>
      <c r="J20" s="13"/>
      <c r="K20" s="15">
        <f t="shared" si="2"/>
        <v>0</v>
      </c>
      <c r="L20" s="56"/>
      <c r="M20" s="46">
        <f t="shared" si="3"/>
        <v>0</v>
      </c>
      <c r="N20" s="73">
        <v>0</v>
      </c>
      <c r="O20" s="52">
        <v>0</v>
      </c>
      <c r="P20" s="6"/>
    </row>
    <row r="21" spans="1:15" ht="12.75">
      <c r="A21" s="31" t="s">
        <v>45</v>
      </c>
      <c r="B21" s="32" t="s">
        <v>47</v>
      </c>
      <c r="C21" s="32" t="s">
        <v>27</v>
      </c>
      <c r="D21" s="10">
        <v>6</v>
      </c>
      <c r="E21" s="36">
        <f t="shared" si="4"/>
        <v>30</v>
      </c>
      <c r="G21" s="17">
        <f t="shared" si="0"/>
        <v>0</v>
      </c>
      <c r="I21" s="21">
        <f t="shared" si="1"/>
        <v>0</v>
      </c>
      <c r="K21" s="15">
        <f t="shared" si="2"/>
        <v>0</v>
      </c>
      <c r="M21" s="46">
        <f t="shared" si="3"/>
        <v>0</v>
      </c>
      <c r="N21" s="73">
        <v>0</v>
      </c>
      <c r="O21" s="52">
        <v>0</v>
      </c>
    </row>
    <row r="22" spans="1:16" s="1" customFormat="1" ht="12.75">
      <c r="A22" s="31" t="s">
        <v>45</v>
      </c>
      <c r="B22" s="32" t="s">
        <v>48</v>
      </c>
      <c r="C22" s="32" t="s">
        <v>27</v>
      </c>
      <c r="D22" s="10">
        <v>2</v>
      </c>
      <c r="E22" s="36">
        <v>0</v>
      </c>
      <c r="F22" s="59"/>
      <c r="G22" s="17">
        <f t="shared" si="0"/>
        <v>0</v>
      </c>
      <c r="H22" s="62"/>
      <c r="I22" s="21">
        <f t="shared" si="1"/>
        <v>0</v>
      </c>
      <c r="J22" s="13"/>
      <c r="K22" s="15">
        <f t="shared" si="2"/>
        <v>0</v>
      </c>
      <c r="L22" s="56"/>
      <c r="M22" s="46">
        <f t="shared" si="3"/>
        <v>0</v>
      </c>
      <c r="N22" s="73">
        <v>0</v>
      </c>
      <c r="O22" s="52">
        <v>0</v>
      </c>
      <c r="P22" s="6"/>
    </row>
    <row r="23" spans="1:15" ht="12.75">
      <c r="A23" s="31" t="s">
        <v>49</v>
      </c>
      <c r="B23" s="32" t="s">
        <v>50</v>
      </c>
      <c r="C23" s="32" t="s">
        <v>27</v>
      </c>
      <c r="D23" s="10">
        <v>1</v>
      </c>
      <c r="E23" s="36">
        <f t="shared" si="4"/>
        <v>5</v>
      </c>
      <c r="G23" s="17">
        <f t="shared" si="0"/>
        <v>0</v>
      </c>
      <c r="I23" s="21">
        <f t="shared" si="1"/>
        <v>0</v>
      </c>
      <c r="K23" s="15">
        <f t="shared" si="2"/>
        <v>0</v>
      </c>
      <c r="M23" s="46">
        <f t="shared" si="3"/>
        <v>0</v>
      </c>
      <c r="N23" s="73">
        <v>0</v>
      </c>
      <c r="O23" s="52">
        <v>0</v>
      </c>
    </row>
    <row r="24" spans="1:15" ht="12.75">
      <c r="A24" s="31" t="s">
        <v>49</v>
      </c>
      <c r="B24" s="32" t="s">
        <v>51</v>
      </c>
      <c r="C24" s="32" t="s">
        <v>27</v>
      </c>
      <c r="D24" s="10">
        <v>1</v>
      </c>
      <c r="E24" s="36">
        <f>D24*Futter</f>
        <v>5</v>
      </c>
      <c r="G24" s="17">
        <f>F24*Impfung</f>
        <v>0</v>
      </c>
      <c r="I24" s="21">
        <f>H24*Entwurmung</f>
        <v>0</v>
      </c>
      <c r="K24" s="15">
        <f>J24*Parasiten</f>
        <v>0</v>
      </c>
      <c r="M24" s="46">
        <f>L24*KastrRüde</f>
        <v>0</v>
      </c>
      <c r="N24" s="73">
        <v>0</v>
      </c>
      <c r="O24" s="52">
        <v>0</v>
      </c>
    </row>
    <row r="25" spans="1:15" ht="12.75">
      <c r="A25" s="31" t="s">
        <v>49</v>
      </c>
      <c r="B25" s="32" t="s">
        <v>52</v>
      </c>
      <c r="C25" s="32" t="s">
        <v>42</v>
      </c>
      <c r="D25" s="10">
        <v>1</v>
      </c>
      <c r="E25" s="36">
        <f>D25*Futter</f>
        <v>5</v>
      </c>
      <c r="G25" s="17">
        <f>F25*Impfung</f>
        <v>0</v>
      </c>
      <c r="I25" s="21">
        <f>H25*Entwurmung</f>
        <v>0</v>
      </c>
      <c r="K25" s="15">
        <f>J25*Parasiten</f>
        <v>0</v>
      </c>
      <c r="M25" s="46">
        <f>L25*KastrRüde</f>
        <v>0</v>
      </c>
      <c r="N25" s="73">
        <v>0</v>
      </c>
      <c r="O25" s="52">
        <v>0</v>
      </c>
    </row>
    <row r="26" spans="1:15" ht="12.75">
      <c r="A26" s="31" t="s">
        <v>53</v>
      </c>
      <c r="B26" s="32" t="s">
        <v>54</v>
      </c>
      <c r="C26" s="32" t="s">
        <v>19</v>
      </c>
      <c r="E26" s="36">
        <v>19.27</v>
      </c>
      <c r="G26" s="17">
        <f>F26*Impfung</f>
        <v>0</v>
      </c>
      <c r="I26" s="21">
        <f>H26*Entwurmung</f>
        <v>0</v>
      </c>
      <c r="K26" s="15">
        <f>J26*Parasiten</f>
        <v>0</v>
      </c>
      <c r="M26" s="46">
        <f>L26*KastrRüde</f>
        <v>0</v>
      </c>
      <c r="N26" s="73">
        <v>0</v>
      </c>
      <c r="O26" s="52">
        <v>0</v>
      </c>
    </row>
    <row r="27" spans="1:15" ht="12.75">
      <c r="A27" s="31" t="s">
        <v>55</v>
      </c>
      <c r="B27" s="32" t="s">
        <v>56</v>
      </c>
      <c r="C27" s="32" t="s">
        <v>27</v>
      </c>
      <c r="D27" s="10">
        <v>2</v>
      </c>
      <c r="E27" s="36">
        <f>D27*Futter</f>
        <v>10</v>
      </c>
      <c r="G27" s="17">
        <f>F27*Impfung</f>
        <v>0</v>
      </c>
      <c r="I27" s="21">
        <f>H27*Entwurmung</f>
        <v>0</v>
      </c>
      <c r="K27" s="15">
        <f>J27*Parasiten</f>
        <v>0</v>
      </c>
      <c r="M27" s="46">
        <f>L27*KastrRüde</f>
        <v>0</v>
      </c>
      <c r="N27" s="73">
        <v>0</v>
      </c>
      <c r="O27" s="52">
        <v>0</v>
      </c>
    </row>
    <row r="28" spans="1:16" s="1" customFormat="1" ht="12.75">
      <c r="A28" s="31" t="s">
        <v>57</v>
      </c>
      <c r="B28" s="32" t="s">
        <v>58</v>
      </c>
      <c r="C28" s="32" t="s">
        <v>27</v>
      </c>
      <c r="D28" s="10">
        <v>2</v>
      </c>
      <c r="E28" s="36">
        <f>D28*Futter</f>
        <v>10</v>
      </c>
      <c r="F28" s="59"/>
      <c r="G28" s="17">
        <f>F28*Impfung</f>
        <v>0</v>
      </c>
      <c r="H28" s="62"/>
      <c r="I28" s="21">
        <f>H28*Entwurmung</f>
        <v>0</v>
      </c>
      <c r="J28" s="13"/>
      <c r="K28" s="15">
        <f>J28*Parasiten</f>
        <v>0</v>
      </c>
      <c r="L28" s="56"/>
      <c r="M28" s="46">
        <f>L28*KastrRüde</f>
        <v>0</v>
      </c>
      <c r="N28" s="73">
        <v>0</v>
      </c>
      <c r="O28" s="52">
        <v>0</v>
      </c>
      <c r="P28" s="6"/>
    </row>
    <row r="29" spans="1:15" ht="12.75">
      <c r="A29" s="31" t="s">
        <v>59</v>
      </c>
      <c r="B29" s="32" t="s">
        <v>44</v>
      </c>
      <c r="C29" s="32" t="s">
        <v>22</v>
      </c>
      <c r="D29" s="10">
        <v>2</v>
      </c>
      <c r="E29" s="36">
        <f t="shared" si="4"/>
        <v>10</v>
      </c>
      <c r="G29" s="17">
        <f t="shared" si="0"/>
        <v>0</v>
      </c>
      <c r="I29" s="21">
        <f t="shared" si="1"/>
        <v>0</v>
      </c>
      <c r="K29" s="15">
        <f t="shared" si="2"/>
        <v>0</v>
      </c>
      <c r="M29" s="46">
        <f t="shared" si="3"/>
        <v>0</v>
      </c>
      <c r="N29" s="73">
        <v>0</v>
      </c>
      <c r="O29" s="52">
        <v>0</v>
      </c>
    </row>
    <row r="30" spans="1:15" ht="12.75">
      <c r="A30" s="31" t="s">
        <v>60</v>
      </c>
      <c r="B30" s="32" t="s">
        <v>62</v>
      </c>
      <c r="C30" s="32" t="s">
        <v>27</v>
      </c>
      <c r="E30" s="36">
        <v>42</v>
      </c>
      <c r="G30" s="17">
        <f t="shared" si="0"/>
        <v>0</v>
      </c>
      <c r="I30" s="21">
        <f t="shared" si="1"/>
        <v>0</v>
      </c>
      <c r="K30" s="15">
        <f t="shared" si="2"/>
        <v>0</v>
      </c>
      <c r="M30" s="46">
        <f t="shared" si="3"/>
        <v>0</v>
      </c>
      <c r="N30" s="73">
        <v>0</v>
      </c>
      <c r="O30" s="52">
        <v>0</v>
      </c>
    </row>
    <row r="31" spans="1:15" ht="12.75">
      <c r="A31" s="31" t="s">
        <v>60</v>
      </c>
      <c r="B31" s="32" t="s">
        <v>61</v>
      </c>
      <c r="C31" s="32" t="s">
        <v>22</v>
      </c>
      <c r="D31" s="10">
        <v>2</v>
      </c>
      <c r="E31" s="36">
        <f t="shared" si="4"/>
        <v>10</v>
      </c>
      <c r="G31" s="17">
        <f t="shared" si="0"/>
        <v>0</v>
      </c>
      <c r="I31" s="21">
        <f t="shared" si="1"/>
        <v>0</v>
      </c>
      <c r="K31" s="15">
        <f t="shared" si="2"/>
        <v>0</v>
      </c>
      <c r="M31" s="46">
        <f t="shared" si="3"/>
        <v>0</v>
      </c>
      <c r="N31" s="73">
        <v>0</v>
      </c>
      <c r="O31" s="52">
        <v>0</v>
      </c>
    </row>
    <row r="32" spans="1:15" ht="12.75">
      <c r="A32" s="31" t="s">
        <v>60</v>
      </c>
      <c r="B32" s="32" t="s">
        <v>63</v>
      </c>
      <c r="C32" s="32" t="s">
        <v>22</v>
      </c>
      <c r="E32" s="36">
        <v>3</v>
      </c>
      <c r="G32" s="17">
        <f t="shared" si="0"/>
        <v>0</v>
      </c>
      <c r="I32" s="21">
        <f t="shared" si="1"/>
        <v>0</v>
      </c>
      <c r="K32" s="15">
        <f t="shared" si="2"/>
        <v>0</v>
      </c>
      <c r="M32" s="46">
        <f t="shared" si="3"/>
        <v>0</v>
      </c>
      <c r="N32" s="73">
        <v>0</v>
      </c>
      <c r="O32" s="52">
        <v>0</v>
      </c>
    </row>
    <row r="33" spans="1:15" ht="12.75">
      <c r="A33" s="31" t="s">
        <v>64</v>
      </c>
      <c r="B33" s="32" t="s">
        <v>30</v>
      </c>
      <c r="C33" s="32" t="s">
        <v>22</v>
      </c>
      <c r="D33" s="10">
        <v>10</v>
      </c>
      <c r="E33" s="36">
        <f t="shared" si="4"/>
        <v>50</v>
      </c>
      <c r="G33" s="17">
        <f t="shared" si="0"/>
        <v>0</v>
      </c>
      <c r="I33" s="21">
        <f t="shared" si="1"/>
        <v>0</v>
      </c>
      <c r="K33" s="15">
        <f t="shared" si="2"/>
        <v>0</v>
      </c>
      <c r="M33" s="46">
        <f t="shared" si="3"/>
        <v>0</v>
      </c>
      <c r="N33" s="73">
        <v>0</v>
      </c>
      <c r="O33" s="52">
        <v>0</v>
      </c>
    </row>
    <row r="34" spans="1:15" ht="12.75">
      <c r="A34" s="31" t="s">
        <v>65</v>
      </c>
      <c r="B34" s="32" t="s">
        <v>30</v>
      </c>
      <c r="C34" s="32" t="s">
        <v>22</v>
      </c>
      <c r="D34" s="10">
        <v>2</v>
      </c>
      <c r="E34" s="36">
        <f t="shared" si="4"/>
        <v>10</v>
      </c>
      <c r="G34" s="17">
        <f t="shared" si="0"/>
        <v>0</v>
      </c>
      <c r="I34" s="21">
        <f t="shared" si="1"/>
        <v>0</v>
      </c>
      <c r="K34" s="15">
        <f t="shared" si="2"/>
        <v>0</v>
      </c>
      <c r="M34" s="46">
        <f t="shared" si="3"/>
        <v>0</v>
      </c>
      <c r="N34" s="73">
        <v>0</v>
      </c>
      <c r="O34" s="52">
        <v>0</v>
      </c>
    </row>
    <row r="35" spans="1:15" ht="12.75">
      <c r="A35" s="31" t="s">
        <v>66</v>
      </c>
      <c r="B35" s="32" t="s">
        <v>67</v>
      </c>
      <c r="C35" s="32" t="s">
        <v>22</v>
      </c>
      <c r="D35" s="10">
        <v>10</v>
      </c>
      <c r="E35" s="36">
        <f t="shared" si="4"/>
        <v>50</v>
      </c>
      <c r="G35" s="17">
        <f t="shared" si="0"/>
        <v>0</v>
      </c>
      <c r="I35" s="21">
        <f t="shared" si="1"/>
        <v>0</v>
      </c>
      <c r="K35" s="15">
        <f t="shared" si="2"/>
        <v>0</v>
      </c>
      <c r="M35" s="46">
        <f t="shared" si="3"/>
        <v>0</v>
      </c>
      <c r="N35" s="73">
        <v>0</v>
      </c>
      <c r="O35" s="52">
        <v>0</v>
      </c>
    </row>
    <row r="36" spans="1:15" ht="12.75">
      <c r="A36" s="31" t="s">
        <v>66</v>
      </c>
      <c r="B36" s="32" t="s">
        <v>68</v>
      </c>
      <c r="C36" s="32" t="s">
        <v>42</v>
      </c>
      <c r="D36" s="10">
        <v>2</v>
      </c>
      <c r="E36" s="36">
        <f t="shared" si="4"/>
        <v>10</v>
      </c>
      <c r="G36" s="17">
        <f t="shared" si="0"/>
        <v>0</v>
      </c>
      <c r="I36" s="21">
        <f t="shared" si="1"/>
        <v>0</v>
      </c>
      <c r="K36" s="15">
        <f t="shared" si="2"/>
        <v>0</v>
      </c>
      <c r="M36" s="46">
        <f t="shared" si="3"/>
        <v>0</v>
      </c>
      <c r="N36" s="73">
        <v>0</v>
      </c>
      <c r="O36" s="52">
        <v>0</v>
      </c>
    </row>
    <row r="37" spans="1:14" ht="12.75">
      <c r="A37" s="31"/>
      <c r="E37" s="36"/>
      <c r="G37" s="17"/>
      <c r="I37" s="21"/>
      <c r="K37" s="15"/>
      <c r="M37" s="46"/>
      <c r="N37" s="73"/>
    </row>
    <row r="38" spans="1:15" ht="12.75">
      <c r="A38" s="31"/>
      <c r="B38" s="1" t="s">
        <v>9</v>
      </c>
      <c r="C38" s="1"/>
      <c r="D38" s="11"/>
      <c r="E38" s="37">
        <f>SUM(E5:E37)</f>
        <v>1158.46</v>
      </c>
      <c r="G38" s="16">
        <f>SUM(G5:G37)</f>
        <v>0</v>
      </c>
      <c r="H38" s="63"/>
      <c r="I38" s="20">
        <f>SUM(I5:I37)</f>
        <v>0</v>
      </c>
      <c r="J38" s="12"/>
      <c r="K38" s="14">
        <f>SUM(K5:K37)</f>
        <v>0</v>
      </c>
      <c r="L38" s="55"/>
      <c r="M38" s="47">
        <f>SUM(M5:M37)</f>
        <v>0</v>
      </c>
      <c r="N38" s="65">
        <f>SUM(N5:N37)</f>
        <v>0</v>
      </c>
      <c r="O38" s="51">
        <f>SUM(O5:O37)</f>
        <v>0</v>
      </c>
    </row>
    <row r="39" spans="1:13" ht="12.75">
      <c r="A39" s="31"/>
      <c r="M39" s="46"/>
    </row>
    <row r="40" spans="1:15" ht="12.75">
      <c r="A40" s="31"/>
      <c r="B40" s="1" t="s">
        <v>13</v>
      </c>
      <c r="C40" s="1"/>
      <c r="D40" s="11"/>
      <c r="E40" s="37">
        <f>SUM(E38:O38,)</f>
        <v>1158.46</v>
      </c>
      <c r="F40" s="58"/>
      <c r="G40" s="4"/>
      <c r="H40" s="63"/>
      <c r="I40" s="9"/>
      <c r="J40" s="12"/>
      <c r="K40" s="7"/>
      <c r="L40" s="55"/>
      <c r="M40" s="43"/>
      <c r="N40" s="65"/>
      <c r="O40" s="51"/>
    </row>
    <row r="41" ht="12.75">
      <c r="A41" s="31"/>
    </row>
    <row r="42" spans="1:5" ht="12.75">
      <c r="A42" s="31"/>
      <c r="B42" t="s">
        <v>106</v>
      </c>
      <c r="E42" s="38">
        <v>554.43</v>
      </c>
    </row>
    <row r="43" ht="12.75">
      <c r="A43" s="31"/>
    </row>
    <row r="44" spans="1:5" ht="12.75">
      <c r="A44" s="31"/>
      <c r="B44" t="s">
        <v>109</v>
      </c>
      <c r="E44" s="36">
        <f>E40-E42</f>
        <v>604.0300000000001</v>
      </c>
    </row>
    <row r="45" ht="12.75">
      <c r="A45" s="31"/>
    </row>
    <row r="46" ht="12.75">
      <c r="A46" s="31"/>
    </row>
    <row r="47" spans="1:15" ht="12.75">
      <c r="A47" s="31"/>
      <c r="N47" s="65"/>
      <c r="O47" s="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52">
      <selection activeCell="A80" sqref="A80"/>
    </sheetView>
  </sheetViews>
  <sheetFormatPr defaultColWidth="11.421875" defaultRowHeight="12.75"/>
  <cols>
    <col min="1" max="1" width="7.421875" style="3" customWidth="1"/>
    <col min="2" max="2" width="16.8515625" style="0" customWidth="1"/>
    <col min="3" max="3" width="6.00390625" style="0" customWidth="1"/>
    <col min="4" max="4" width="5.00390625" style="10" customWidth="1"/>
    <col min="5" max="5" width="9.7109375" style="38" customWidth="1"/>
    <col min="6" max="6" width="4.7109375" style="59" customWidth="1"/>
    <col min="7" max="7" width="8.7109375" style="5" customWidth="1"/>
    <col min="8" max="8" width="4.7109375" style="62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56" customWidth="1"/>
    <col min="13" max="13" width="10.57421875" style="25" customWidth="1"/>
    <col min="14" max="14" width="4.421875" style="29" customWidth="1"/>
    <col min="15" max="15" width="12.140625" style="24" customWidth="1"/>
    <col min="16" max="16" width="10.421875" style="67" customWidth="1"/>
    <col min="17" max="17" width="9.57421875" style="52" customWidth="1"/>
    <col min="18" max="18" width="12.8515625" style="53" customWidth="1"/>
  </cols>
  <sheetData>
    <row r="1" spans="1:18" s="1" customFormat="1" ht="12.75">
      <c r="A1" s="2"/>
      <c r="B1" s="2"/>
      <c r="C1" s="2"/>
      <c r="D1" s="33"/>
      <c r="E1" s="34">
        <v>5</v>
      </c>
      <c r="F1" s="57"/>
      <c r="G1" s="42">
        <v>1</v>
      </c>
      <c r="H1" s="60"/>
      <c r="I1" s="39">
        <v>1</v>
      </c>
      <c r="J1" s="40"/>
      <c r="K1" s="41">
        <v>1</v>
      </c>
      <c r="L1" s="54"/>
      <c r="M1" s="44">
        <v>25</v>
      </c>
      <c r="N1" s="48"/>
      <c r="O1" s="49">
        <v>35</v>
      </c>
      <c r="P1" s="64"/>
      <c r="Q1" s="50"/>
      <c r="R1" s="6"/>
    </row>
    <row r="3" spans="1:18" s="1" customFormat="1" ht="13.5" customHeight="1">
      <c r="A3" s="2" t="s">
        <v>10</v>
      </c>
      <c r="B3" s="1" t="s">
        <v>11</v>
      </c>
      <c r="C3" s="1" t="s">
        <v>12</v>
      </c>
      <c r="D3" s="11" t="s">
        <v>6</v>
      </c>
      <c r="E3" s="35" t="s">
        <v>0</v>
      </c>
      <c r="F3" s="58" t="s">
        <v>6</v>
      </c>
      <c r="G3" s="4" t="s">
        <v>1</v>
      </c>
      <c r="H3" s="61" t="s">
        <v>6</v>
      </c>
      <c r="I3" s="9" t="s">
        <v>2</v>
      </c>
      <c r="J3" s="22" t="s">
        <v>6</v>
      </c>
      <c r="K3" s="7" t="s">
        <v>3</v>
      </c>
      <c r="L3" s="55" t="s">
        <v>6</v>
      </c>
      <c r="M3" s="45" t="s">
        <v>4</v>
      </c>
      <c r="N3" s="30" t="s">
        <v>6</v>
      </c>
      <c r="O3" s="23" t="s">
        <v>5</v>
      </c>
      <c r="P3" s="65" t="s">
        <v>8</v>
      </c>
      <c r="Q3" s="51" t="s">
        <v>7</v>
      </c>
      <c r="R3" s="6"/>
    </row>
    <row r="4" spans="1:18" s="1" customFormat="1" ht="13.5" customHeight="1">
      <c r="A4" s="2"/>
      <c r="D4" s="11"/>
      <c r="E4" s="35"/>
      <c r="F4" s="58"/>
      <c r="G4" s="4"/>
      <c r="H4" s="61"/>
      <c r="I4" s="9"/>
      <c r="J4" s="22"/>
      <c r="K4" s="7"/>
      <c r="L4" s="55"/>
      <c r="M4" s="45"/>
      <c r="N4" s="30"/>
      <c r="O4" s="23"/>
      <c r="P4" s="65"/>
      <c r="Q4" s="51"/>
      <c r="R4" s="6"/>
    </row>
    <row r="5" spans="1:17" ht="12.75">
      <c r="A5" s="31"/>
      <c r="B5" s="32"/>
      <c r="C5" s="32"/>
      <c r="E5" s="36">
        <f aca="true" t="shared" si="0" ref="E5:E76">D5*Futter</f>
        <v>0</v>
      </c>
      <c r="G5" s="17">
        <f aca="true" t="shared" si="1" ref="G5:G76">F5*Impfung</f>
        <v>0</v>
      </c>
      <c r="I5" s="21">
        <f aca="true" t="shared" si="2" ref="I5:I76">H5*Entwurmung</f>
        <v>0</v>
      </c>
      <c r="K5" s="15">
        <f aca="true" t="shared" si="3" ref="K5:K76">J5*Parasiten</f>
        <v>0</v>
      </c>
      <c r="M5" s="46">
        <f aca="true" t="shared" si="4" ref="M5:M76">L5*KastrRüde</f>
        <v>0</v>
      </c>
      <c r="O5" s="27">
        <v>0</v>
      </c>
      <c r="P5" s="66">
        <v>0</v>
      </c>
      <c r="Q5" s="52">
        <v>0</v>
      </c>
    </row>
    <row r="6" spans="1:17" ht="12.75">
      <c r="A6" s="31"/>
      <c r="B6" s="32"/>
      <c r="C6" s="32"/>
      <c r="E6" s="36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46">
        <f t="shared" si="4"/>
        <v>0</v>
      </c>
      <c r="O6" s="27">
        <v>0</v>
      </c>
      <c r="P6" s="66">
        <v>0</v>
      </c>
      <c r="Q6" s="52">
        <v>0</v>
      </c>
    </row>
    <row r="7" spans="1:17" ht="12.75">
      <c r="A7" s="31"/>
      <c r="B7" s="32"/>
      <c r="C7" s="32"/>
      <c r="E7" s="36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46">
        <f t="shared" si="4"/>
        <v>0</v>
      </c>
      <c r="O7" s="27">
        <v>0</v>
      </c>
      <c r="P7" s="66">
        <v>0</v>
      </c>
      <c r="Q7" s="52">
        <v>0</v>
      </c>
    </row>
    <row r="8" spans="1:18" ht="12.75">
      <c r="A8" s="31"/>
      <c r="B8" s="32"/>
      <c r="C8" s="32"/>
      <c r="E8" s="36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46">
        <f t="shared" si="4"/>
        <v>0</v>
      </c>
      <c r="O8" s="27">
        <v>0</v>
      </c>
      <c r="P8" s="66">
        <v>0</v>
      </c>
      <c r="Q8" s="52">
        <v>0</v>
      </c>
      <c r="R8" s="53" t="s">
        <v>15</v>
      </c>
    </row>
    <row r="9" spans="1:17" ht="12.75">
      <c r="A9" s="31"/>
      <c r="B9" s="32"/>
      <c r="C9" s="32"/>
      <c r="E9" s="36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46">
        <f t="shared" si="4"/>
        <v>0</v>
      </c>
      <c r="O9" s="27">
        <v>0</v>
      </c>
      <c r="P9" s="66">
        <v>0</v>
      </c>
      <c r="Q9" s="52">
        <v>0</v>
      </c>
    </row>
    <row r="10" spans="1:17" ht="12.75">
      <c r="A10" s="31"/>
      <c r="B10" s="32"/>
      <c r="C10" s="32"/>
      <c r="E10" s="36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46">
        <f t="shared" si="4"/>
        <v>0</v>
      </c>
      <c r="O10" s="27">
        <v>0</v>
      </c>
      <c r="P10" s="66">
        <v>0</v>
      </c>
      <c r="Q10" s="52">
        <v>0</v>
      </c>
    </row>
    <row r="11" spans="1:17" ht="12.75">
      <c r="A11" s="31"/>
      <c r="B11" s="32"/>
      <c r="C11" s="32"/>
      <c r="E11" s="36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46">
        <f t="shared" si="4"/>
        <v>0</v>
      </c>
      <c r="O11" s="27">
        <v>0</v>
      </c>
      <c r="P11" s="66">
        <v>0</v>
      </c>
      <c r="Q11" s="52">
        <v>0</v>
      </c>
    </row>
    <row r="12" spans="1:17" ht="12.75">
      <c r="A12" s="31"/>
      <c r="B12" s="32"/>
      <c r="C12" s="32"/>
      <c r="E12" s="36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46">
        <f t="shared" si="4"/>
        <v>0</v>
      </c>
      <c r="O12" s="27">
        <v>0</v>
      </c>
      <c r="P12" s="66">
        <v>0</v>
      </c>
      <c r="Q12" s="52">
        <v>0</v>
      </c>
    </row>
    <row r="13" spans="1:17" ht="12.75">
      <c r="A13" s="31"/>
      <c r="B13" s="32"/>
      <c r="C13" s="32"/>
      <c r="E13" s="36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46">
        <f t="shared" si="4"/>
        <v>0</v>
      </c>
      <c r="O13" s="27">
        <v>0</v>
      </c>
      <c r="P13" s="66">
        <v>0</v>
      </c>
      <c r="Q13" s="52">
        <v>0</v>
      </c>
    </row>
    <row r="14" spans="1:17" ht="12.75">
      <c r="A14" s="31"/>
      <c r="B14" s="32"/>
      <c r="C14" s="32"/>
      <c r="E14" s="36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46">
        <f t="shared" si="4"/>
        <v>0</v>
      </c>
      <c r="O14" s="27">
        <v>0</v>
      </c>
      <c r="P14" s="66">
        <v>0</v>
      </c>
      <c r="Q14" s="52">
        <v>0</v>
      </c>
    </row>
    <row r="15" spans="1:17" ht="12.75">
      <c r="A15" s="31"/>
      <c r="B15" s="32"/>
      <c r="C15" s="32"/>
      <c r="E15" s="36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46">
        <f t="shared" si="4"/>
        <v>0</v>
      </c>
      <c r="O15" s="27">
        <v>0</v>
      </c>
      <c r="P15" s="66">
        <v>0</v>
      </c>
      <c r="Q15" s="52">
        <v>0</v>
      </c>
    </row>
    <row r="16" spans="1:17" ht="12.75">
      <c r="A16" s="31"/>
      <c r="B16" s="32"/>
      <c r="C16" s="32"/>
      <c r="E16" s="36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46">
        <f t="shared" si="4"/>
        <v>0</v>
      </c>
      <c r="O16" s="27">
        <v>0</v>
      </c>
      <c r="P16" s="66">
        <v>0</v>
      </c>
      <c r="Q16" s="52">
        <v>0</v>
      </c>
    </row>
    <row r="17" spans="1:17" ht="12.75">
      <c r="A17" s="31"/>
      <c r="B17" s="32"/>
      <c r="C17" s="32"/>
      <c r="E17" s="36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46">
        <f t="shared" si="4"/>
        <v>0</v>
      </c>
      <c r="O17" s="27">
        <v>0</v>
      </c>
      <c r="P17" s="66">
        <v>0</v>
      </c>
      <c r="Q17" s="52">
        <v>0</v>
      </c>
    </row>
    <row r="18" spans="1:17" ht="12.75">
      <c r="A18" s="31"/>
      <c r="B18" s="32"/>
      <c r="C18" s="32"/>
      <c r="E18" s="36">
        <f t="shared" si="0"/>
        <v>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46">
        <f t="shared" si="4"/>
        <v>0</v>
      </c>
      <c r="O18" s="27">
        <v>0</v>
      </c>
      <c r="P18" s="66">
        <v>0</v>
      </c>
      <c r="Q18" s="52">
        <v>0</v>
      </c>
    </row>
    <row r="19" spans="1:17" ht="12.75">
      <c r="A19" s="31"/>
      <c r="B19" s="32"/>
      <c r="C19" s="32"/>
      <c r="E19" s="36">
        <f t="shared" si="0"/>
        <v>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46">
        <f t="shared" si="4"/>
        <v>0</v>
      </c>
      <c r="O19" s="27">
        <v>0</v>
      </c>
      <c r="P19" s="66">
        <v>0</v>
      </c>
      <c r="Q19" s="52">
        <v>0</v>
      </c>
    </row>
    <row r="20" spans="1:17" ht="12.75">
      <c r="A20" s="31"/>
      <c r="B20" s="32"/>
      <c r="C20" s="32"/>
      <c r="E20" s="36">
        <f t="shared" si="0"/>
        <v>0</v>
      </c>
      <c r="G20" s="17">
        <f t="shared" si="1"/>
        <v>0</v>
      </c>
      <c r="I20" s="21">
        <f t="shared" si="2"/>
        <v>0</v>
      </c>
      <c r="K20" s="15">
        <f t="shared" si="3"/>
        <v>0</v>
      </c>
      <c r="M20" s="46">
        <f t="shared" si="4"/>
        <v>0</v>
      </c>
      <c r="O20" s="27">
        <v>0</v>
      </c>
      <c r="P20" s="66">
        <v>0</v>
      </c>
      <c r="Q20" s="52">
        <v>0</v>
      </c>
    </row>
    <row r="21" spans="1:18" s="1" customFormat="1" ht="12.75">
      <c r="A21" s="31"/>
      <c r="B21" s="32"/>
      <c r="C21" s="32"/>
      <c r="D21" s="10"/>
      <c r="E21" s="36">
        <v>0</v>
      </c>
      <c r="F21" s="59"/>
      <c r="G21" s="17">
        <f t="shared" si="1"/>
        <v>0</v>
      </c>
      <c r="H21" s="62"/>
      <c r="I21" s="21">
        <f t="shared" si="2"/>
        <v>0</v>
      </c>
      <c r="J21" s="13"/>
      <c r="K21" s="15">
        <f t="shared" si="3"/>
        <v>0</v>
      </c>
      <c r="L21" s="56"/>
      <c r="M21" s="46">
        <f t="shared" si="4"/>
        <v>0</v>
      </c>
      <c r="N21" s="29"/>
      <c r="O21" s="27">
        <v>0</v>
      </c>
      <c r="P21" s="66">
        <v>0</v>
      </c>
      <c r="Q21" s="52">
        <v>0</v>
      </c>
      <c r="R21" s="6"/>
    </row>
    <row r="22" spans="1:17" ht="12.75">
      <c r="A22" s="31"/>
      <c r="B22" s="32"/>
      <c r="C22" s="32"/>
      <c r="E22" s="36">
        <f t="shared" si="0"/>
        <v>0</v>
      </c>
      <c r="G22" s="17">
        <f t="shared" si="1"/>
        <v>0</v>
      </c>
      <c r="I22" s="21">
        <f t="shared" si="2"/>
        <v>0</v>
      </c>
      <c r="K22" s="15">
        <f t="shared" si="3"/>
        <v>0</v>
      </c>
      <c r="M22" s="46">
        <f t="shared" si="4"/>
        <v>0</v>
      </c>
      <c r="O22" s="27">
        <v>0</v>
      </c>
      <c r="P22" s="66">
        <v>0</v>
      </c>
      <c r="Q22" s="52">
        <v>0</v>
      </c>
    </row>
    <row r="23" spans="1:18" s="1" customFormat="1" ht="12.75">
      <c r="A23" s="31"/>
      <c r="B23" s="32"/>
      <c r="C23" s="32"/>
      <c r="D23" s="10"/>
      <c r="E23" s="36">
        <f t="shared" si="0"/>
        <v>0</v>
      </c>
      <c r="F23" s="59"/>
      <c r="G23" s="17">
        <f t="shared" si="1"/>
        <v>0</v>
      </c>
      <c r="H23" s="62"/>
      <c r="I23" s="21">
        <f t="shared" si="2"/>
        <v>0</v>
      </c>
      <c r="J23" s="13"/>
      <c r="K23" s="15">
        <f t="shared" si="3"/>
        <v>0</v>
      </c>
      <c r="L23" s="56"/>
      <c r="M23" s="46">
        <f t="shared" si="4"/>
        <v>0</v>
      </c>
      <c r="N23" s="29"/>
      <c r="O23" s="27">
        <v>0</v>
      </c>
      <c r="P23" s="66">
        <v>0</v>
      </c>
      <c r="Q23" s="52">
        <v>0</v>
      </c>
      <c r="R23" s="19" t="s">
        <v>16</v>
      </c>
    </row>
    <row r="24" spans="1:17" ht="12.75">
      <c r="A24" s="31"/>
      <c r="B24" s="32"/>
      <c r="C24" s="32"/>
      <c r="E24" s="36">
        <f t="shared" si="0"/>
        <v>0</v>
      </c>
      <c r="G24" s="17">
        <f t="shared" si="1"/>
        <v>0</v>
      </c>
      <c r="I24" s="21">
        <f t="shared" si="2"/>
        <v>0</v>
      </c>
      <c r="K24" s="15">
        <f t="shared" si="3"/>
        <v>0</v>
      </c>
      <c r="M24" s="46">
        <f t="shared" si="4"/>
        <v>0</v>
      </c>
      <c r="O24" s="27">
        <v>0</v>
      </c>
      <c r="P24" s="66">
        <v>0</v>
      </c>
      <c r="Q24" s="52">
        <v>0</v>
      </c>
    </row>
    <row r="25" spans="1:17" ht="12.75">
      <c r="A25" s="31"/>
      <c r="B25" s="32"/>
      <c r="C25" s="32"/>
      <c r="E25" s="36">
        <f t="shared" si="0"/>
        <v>0</v>
      </c>
      <c r="G25" s="17">
        <f t="shared" si="1"/>
        <v>0</v>
      </c>
      <c r="I25" s="21">
        <f t="shared" si="2"/>
        <v>0</v>
      </c>
      <c r="K25" s="15">
        <f t="shared" si="3"/>
        <v>0</v>
      </c>
      <c r="M25" s="46">
        <f t="shared" si="4"/>
        <v>0</v>
      </c>
      <c r="O25" s="27">
        <v>0</v>
      </c>
      <c r="P25" s="66">
        <v>0</v>
      </c>
      <c r="Q25" s="52">
        <v>0</v>
      </c>
    </row>
    <row r="26" spans="1:17" ht="12.75">
      <c r="A26" s="31"/>
      <c r="B26" s="32"/>
      <c r="C26" s="32"/>
      <c r="E26" s="36">
        <f>D26*Futter</f>
        <v>0</v>
      </c>
      <c r="G26" s="17">
        <f>F26*Impfung</f>
        <v>0</v>
      </c>
      <c r="I26" s="21">
        <f>H26*Entwurmung</f>
        <v>0</v>
      </c>
      <c r="K26" s="15">
        <f>J26*Parasiten</f>
        <v>0</v>
      </c>
      <c r="M26" s="46">
        <f>L26*KastrRüde</f>
        <v>0</v>
      </c>
      <c r="O26" s="27">
        <v>0</v>
      </c>
      <c r="P26" s="66">
        <v>0</v>
      </c>
      <c r="Q26" s="52">
        <v>0</v>
      </c>
    </row>
    <row r="27" spans="1:17" ht="12.75">
      <c r="A27" s="31"/>
      <c r="B27" s="32"/>
      <c r="C27" s="32"/>
      <c r="E27" s="36">
        <f>D27*Futter</f>
        <v>0</v>
      </c>
      <c r="G27" s="17">
        <f>F27*Impfung</f>
        <v>0</v>
      </c>
      <c r="I27" s="21">
        <f>H27*Entwurmung</f>
        <v>0</v>
      </c>
      <c r="K27" s="15">
        <f>J27*Parasiten</f>
        <v>0</v>
      </c>
      <c r="M27" s="46">
        <f>L27*KastrRüde</f>
        <v>0</v>
      </c>
      <c r="O27" s="27">
        <v>0</v>
      </c>
      <c r="P27" s="66">
        <v>0</v>
      </c>
      <c r="Q27" s="52">
        <v>0</v>
      </c>
    </row>
    <row r="28" spans="1:17" ht="12.75">
      <c r="A28" s="31"/>
      <c r="B28" s="32"/>
      <c r="C28" s="32"/>
      <c r="E28" s="36">
        <f>D28*Futter</f>
        <v>0</v>
      </c>
      <c r="G28" s="17">
        <f>F28*Impfung</f>
        <v>0</v>
      </c>
      <c r="I28" s="21">
        <f>H28*Entwurmung</f>
        <v>0</v>
      </c>
      <c r="K28" s="15">
        <f>J28*Parasiten</f>
        <v>0</v>
      </c>
      <c r="M28" s="46">
        <f>L28*KastrRüde</f>
        <v>0</v>
      </c>
      <c r="O28" s="27">
        <v>0</v>
      </c>
      <c r="P28" s="66">
        <v>0</v>
      </c>
      <c r="Q28" s="52">
        <v>0</v>
      </c>
    </row>
    <row r="29" spans="1:17" ht="12.75">
      <c r="A29" s="31"/>
      <c r="B29" s="32"/>
      <c r="C29" s="32"/>
      <c r="E29" s="36">
        <f t="shared" si="0"/>
        <v>0</v>
      </c>
      <c r="G29" s="17">
        <f t="shared" si="1"/>
        <v>0</v>
      </c>
      <c r="I29" s="21">
        <f t="shared" si="2"/>
        <v>0</v>
      </c>
      <c r="K29" s="15">
        <f t="shared" si="3"/>
        <v>0</v>
      </c>
      <c r="M29" s="46">
        <f t="shared" si="4"/>
        <v>0</v>
      </c>
      <c r="O29" s="27">
        <v>0</v>
      </c>
      <c r="P29" s="66">
        <v>0</v>
      </c>
      <c r="Q29" s="52">
        <v>0</v>
      </c>
    </row>
    <row r="30" spans="1:18" s="1" customFormat="1" ht="12.75">
      <c r="A30" s="31"/>
      <c r="B30" s="32"/>
      <c r="C30" s="32"/>
      <c r="D30" s="10"/>
      <c r="E30" s="36">
        <f t="shared" si="0"/>
        <v>0</v>
      </c>
      <c r="F30" s="59"/>
      <c r="G30" s="17">
        <f t="shared" si="1"/>
        <v>0</v>
      </c>
      <c r="H30" s="62"/>
      <c r="I30" s="21">
        <f t="shared" si="2"/>
        <v>0</v>
      </c>
      <c r="J30" s="13"/>
      <c r="K30" s="15">
        <f t="shared" si="3"/>
        <v>0</v>
      </c>
      <c r="L30" s="56"/>
      <c r="M30" s="46">
        <f t="shared" si="4"/>
        <v>0</v>
      </c>
      <c r="N30" s="29"/>
      <c r="O30" s="27">
        <v>0</v>
      </c>
      <c r="P30" s="66">
        <v>0</v>
      </c>
      <c r="Q30" s="52">
        <v>0</v>
      </c>
      <c r="R30" s="6"/>
    </row>
    <row r="31" spans="1:17" ht="12.75">
      <c r="A31" s="31"/>
      <c r="B31" s="32"/>
      <c r="C31" s="32"/>
      <c r="E31" s="36">
        <f t="shared" si="0"/>
        <v>0</v>
      </c>
      <c r="G31" s="17">
        <f t="shared" si="1"/>
        <v>0</v>
      </c>
      <c r="I31" s="21">
        <f t="shared" si="2"/>
        <v>0</v>
      </c>
      <c r="K31" s="15">
        <f t="shared" si="3"/>
        <v>0</v>
      </c>
      <c r="M31" s="46">
        <f t="shared" si="4"/>
        <v>0</v>
      </c>
      <c r="O31" s="27">
        <v>0</v>
      </c>
      <c r="P31" s="66">
        <v>0</v>
      </c>
      <c r="Q31" s="52">
        <v>0</v>
      </c>
    </row>
    <row r="32" spans="1:17" ht="12.75">
      <c r="A32" s="31"/>
      <c r="B32" s="32"/>
      <c r="C32" s="32"/>
      <c r="E32" s="36">
        <f t="shared" si="0"/>
        <v>0</v>
      </c>
      <c r="G32" s="17">
        <f t="shared" si="1"/>
        <v>0</v>
      </c>
      <c r="I32" s="21">
        <f t="shared" si="2"/>
        <v>0</v>
      </c>
      <c r="K32" s="15">
        <f t="shared" si="3"/>
        <v>0</v>
      </c>
      <c r="M32" s="46">
        <f t="shared" si="4"/>
        <v>0</v>
      </c>
      <c r="O32" s="27">
        <v>0</v>
      </c>
      <c r="P32" s="66">
        <v>0</v>
      </c>
      <c r="Q32" s="52">
        <v>0</v>
      </c>
    </row>
    <row r="33" spans="1:18" ht="12.75">
      <c r="A33" s="31"/>
      <c r="B33" s="32"/>
      <c r="C33" s="32"/>
      <c r="E33" s="36">
        <f t="shared" si="0"/>
        <v>0</v>
      </c>
      <c r="G33" s="17">
        <f t="shared" si="1"/>
        <v>0</v>
      </c>
      <c r="I33" s="21">
        <f t="shared" si="2"/>
        <v>0</v>
      </c>
      <c r="K33" s="15">
        <f t="shared" si="3"/>
        <v>0</v>
      </c>
      <c r="M33" s="46">
        <f t="shared" si="4"/>
        <v>0</v>
      </c>
      <c r="O33" s="27">
        <v>0</v>
      </c>
      <c r="P33" s="66">
        <v>0</v>
      </c>
      <c r="Q33" s="52">
        <v>0</v>
      </c>
      <c r="R33" s="53" t="s">
        <v>17</v>
      </c>
    </row>
    <row r="34" spans="1:17" ht="12.75">
      <c r="A34" s="31"/>
      <c r="B34" s="32"/>
      <c r="C34" s="32"/>
      <c r="E34" s="36">
        <f t="shared" si="0"/>
        <v>0</v>
      </c>
      <c r="G34" s="17">
        <f t="shared" si="1"/>
        <v>0</v>
      </c>
      <c r="I34" s="21">
        <f t="shared" si="2"/>
        <v>0</v>
      </c>
      <c r="K34" s="15">
        <f t="shared" si="3"/>
        <v>0</v>
      </c>
      <c r="M34" s="46">
        <f t="shared" si="4"/>
        <v>0</v>
      </c>
      <c r="O34" s="27">
        <v>0</v>
      </c>
      <c r="P34" s="66">
        <v>0</v>
      </c>
      <c r="Q34" s="52">
        <v>0</v>
      </c>
    </row>
    <row r="35" spans="1:17" ht="12.75">
      <c r="A35" s="31"/>
      <c r="B35" s="32"/>
      <c r="C35" s="32"/>
      <c r="E35" s="36">
        <f t="shared" si="0"/>
        <v>0</v>
      </c>
      <c r="G35" s="17">
        <f t="shared" si="1"/>
        <v>0</v>
      </c>
      <c r="I35" s="21">
        <f t="shared" si="2"/>
        <v>0</v>
      </c>
      <c r="K35" s="15">
        <f t="shared" si="3"/>
        <v>0</v>
      </c>
      <c r="M35" s="46">
        <f t="shared" si="4"/>
        <v>0</v>
      </c>
      <c r="O35" s="27">
        <v>0</v>
      </c>
      <c r="P35" s="66">
        <v>0</v>
      </c>
      <c r="Q35" s="52">
        <v>0</v>
      </c>
    </row>
    <row r="36" spans="1:17" ht="12.75">
      <c r="A36" s="31"/>
      <c r="B36" s="32"/>
      <c r="C36" s="32"/>
      <c r="E36" s="36">
        <f t="shared" si="0"/>
        <v>0</v>
      </c>
      <c r="G36" s="17">
        <f t="shared" si="1"/>
        <v>0</v>
      </c>
      <c r="I36" s="21">
        <f t="shared" si="2"/>
        <v>0</v>
      </c>
      <c r="K36" s="15">
        <f t="shared" si="3"/>
        <v>0</v>
      </c>
      <c r="M36" s="46">
        <f t="shared" si="4"/>
        <v>0</v>
      </c>
      <c r="O36" s="27">
        <v>0</v>
      </c>
      <c r="P36" s="66">
        <v>0</v>
      </c>
      <c r="Q36" s="52">
        <v>0</v>
      </c>
    </row>
    <row r="37" spans="1:17" ht="12.75">
      <c r="A37" s="31"/>
      <c r="B37" s="32"/>
      <c r="C37" s="32"/>
      <c r="E37" s="36">
        <f t="shared" si="0"/>
        <v>0</v>
      </c>
      <c r="G37" s="17">
        <f t="shared" si="1"/>
        <v>0</v>
      </c>
      <c r="I37" s="21">
        <f t="shared" si="2"/>
        <v>0</v>
      </c>
      <c r="K37" s="15">
        <f t="shared" si="3"/>
        <v>0</v>
      </c>
      <c r="M37" s="46">
        <f t="shared" si="4"/>
        <v>0</v>
      </c>
      <c r="O37" s="27">
        <v>0</v>
      </c>
      <c r="P37" s="66">
        <v>0</v>
      </c>
      <c r="Q37" s="52">
        <v>0</v>
      </c>
    </row>
    <row r="38" spans="1:17" ht="12.75">
      <c r="A38" s="31"/>
      <c r="B38" s="32"/>
      <c r="C38" s="32"/>
      <c r="E38" s="36">
        <f t="shared" si="0"/>
        <v>0</v>
      </c>
      <c r="G38" s="17">
        <f t="shared" si="1"/>
        <v>0</v>
      </c>
      <c r="I38" s="21">
        <f t="shared" si="2"/>
        <v>0</v>
      </c>
      <c r="K38" s="15">
        <f t="shared" si="3"/>
        <v>0</v>
      </c>
      <c r="M38" s="46">
        <f t="shared" si="4"/>
        <v>0</v>
      </c>
      <c r="O38" s="27">
        <v>0</v>
      </c>
      <c r="P38" s="66">
        <v>0</v>
      </c>
      <c r="Q38" s="52">
        <v>0</v>
      </c>
    </row>
    <row r="39" spans="1:17" ht="12.75">
      <c r="A39" s="31"/>
      <c r="B39" s="32"/>
      <c r="C39" s="32"/>
      <c r="E39" s="36">
        <f t="shared" si="0"/>
        <v>0</v>
      </c>
      <c r="G39" s="17">
        <f t="shared" si="1"/>
        <v>0</v>
      </c>
      <c r="I39" s="21">
        <f t="shared" si="2"/>
        <v>0</v>
      </c>
      <c r="K39" s="15">
        <f t="shared" si="3"/>
        <v>0</v>
      </c>
      <c r="M39" s="46">
        <f t="shared" si="4"/>
        <v>0</v>
      </c>
      <c r="O39" s="27">
        <v>0</v>
      </c>
      <c r="P39" s="66">
        <v>0</v>
      </c>
      <c r="Q39" s="52">
        <v>0</v>
      </c>
    </row>
    <row r="40" spans="1:17" ht="12.75">
      <c r="A40" s="31"/>
      <c r="B40" s="32"/>
      <c r="C40" s="32"/>
      <c r="E40" s="36">
        <f t="shared" si="0"/>
        <v>0</v>
      </c>
      <c r="G40" s="17">
        <f t="shared" si="1"/>
        <v>0</v>
      </c>
      <c r="I40" s="21">
        <f t="shared" si="2"/>
        <v>0</v>
      </c>
      <c r="K40" s="15">
        <f t="shared" si="3"/>
        <v>0</v>
      </c>
      <c r="M40" s="46">
        <f t="shared" si="4"/>
        <v>0</v>
      </c>
      <c r="O40" s="27">
        <v>0</v>
      </c>
      <c r="P40" s="66">
        <v>0</v>
      </c>
      <c r="Q40" s="52">
        <v>0</v>
      </c>
    </row>
    <row r="41" spans="1:17" ht="12.75">
      <c r="A41" s="31"/>
      <c r="B41" s="32"/>
      <c r="C41" s="32"/>
      <c r="E41" s="36">
        <f t="shared" si="0"/>
        <v>0</v>
      </c>
      <c r="G41" s="17">
        <f t="shared" si="1"/>
        <v>0</v>
      </c>
      <c r="I41" s="21">
        <f t="shared" si="2"/>
        <v>0</v>
      </c>
      <c r="K41" s="15">
        <f t="shared" si="3"/>
        <v>0</v>
      </c>
      <c r="M41" s="46">
        <f t="shared" si="4"/>
        <v>0</v>
      </c>
      <c r="O41" s="27">
        <v>0</v>
      </c>
      <c r="P41" s="66">
        <v>0</v>
      </c>
      <c r="Q41" s="52">
        <v>0</v>
      </c>
    </row>
    <row r="42" spans="1:17" ht="12.75">
      <c r="A42" s="31"/>
      <c r="B42" s="32"/>
      <c r="C42" s="32"/>
      <c r="E42" s="36">
        <f t="shared" si="0"/>
        <v>0</v>
      </c>
      <c r="G42" s="17">
        <f t="shared" si="1"/>
        <v>0</v>
      </c>
      <c r="I42" s="21">
        <f t="shared" si="2"/>
        <v>0</v>
      </c>
      <c r="K42" s="15">
        <f t="shared" si="3"/>
        <v>0</v>
      </c>
      <c r="M42" s="46">
        <f t="shared" si="4"/>
        <v>0</v>
      </c>
      <c r="O42" s="27">
        <v>0</v>
      </c>
      <c r="P42" s="66">
        <v>0</v>
      </c>
      <c r="Q42" s="52">
        <v>0</v>
      </c>
    </row>
    <row r="43" spans="1:17" ht="12.75">
      <c r="A43" s="31"/>
      <c r="B43" s="32"/>
      <c r="C43" s="32"/>
      <c r="E43" s="36">
        <f t="shared" si="0"/>
        <v>0</v>
      </c>
      <c r="G43" s="17">
        <f t="shared" si="1"/>
        <v>0</v>
      </c>
      <c r="I43" s="21">
        <f t="shared" si="2"/>
        <v>0</v>
      </c>
      <c r="K43" s="15">
        <f t="shared" si="3"/>
        <v>0</v>
      </c>
      <c r="M43" s="46">
        <f t="shared" si="4"/>
        <v>0</v>
      </c>
      <c r="O43" s="27">
        <v>0</v>
      </c>
      <c r="P43" s="66">
        <v>0</v>
      </c>
      <c r="Q43" s="52">
        <v>0</v>
      </c>
    </row>
    <row r="44" spans="1:17" ht="12.75">
      <c r="A44" s="31"/>
      <c r="B44" s="32"/>
      <c r="C44" s="32"/>
      <c r="E44" s="36">
        <f t="shared" si="0"/>
        <v>0</v>
      </c>
      <c r="G44" s="17">
        <f t="shared" si="1"/>
        <v>0</v>
      </c>
      <c r="I44" s="21">
        <f t="shared" si="2"/>
        <v>0</v>
      </c>
      <c r="K44" s="15">
        <f t="shared" si="3"/>
        <v>0</v>
      </c>
      <c r="M44" s="46">
        <f t="shared" si="4"/>
        <v>0</v>
      </c>
      <c r="O44" s="27">
        <v>0</v>
      </c>
      <c r="P44" s="66">
        <v>0</v>
      </c>
      <c r="Q44" s="52">
        <v>0</v>
      </c>
    </row>
    <row r="45" spans="1:17" ht="12.75">
      <c r="A45" s="31"/>
      <c r="B45" s="32"/>
      <c r="C45" s="32"/>
      <c r="E45" s="36">
        <f t="shared" si="0"/>
        <v>0</v>
      </c>
      <c r="G45" s="17">
        <f t="shared" si="1"/>
        <v>0</v>
      </c>
      <c r="I45" s="21">
        <f t="shared" si="2"/>
        <v>0</v>
      </c>
      <c r="K45" s="15">
        <f t="shared" si="3"/>
        <v>0</v>
      </c>
      <c r="M45" s="46">
        <f t="shared" si="4"/>
        <v>0</v>
      </c>
      <c r="O45" s="27">
        <v>0</v>
      </c>
      <c r="P45" s="66">
        <v>0</v>
      </c>
      <c r="Q45" s="52">
        <v>0</v>
      </c>
    </row>
    <row r="46" spans="1:17" ht="12.75">
      <c r="A46" s="31"/>
      <c r="B46" s="32"/>
      <c r="C46" s="32"/>
      <c r="E46" s="36">
        <f t="shared" si="0"/>
        <v>0</v>
      </c>
      <c r="G46" s="17">
        <f t="shared" si="1"/>
        <v>0</v>
      </c>
      <c r="I46" s="21">
        <f t="shared" si="2"/>
        <v>0</v>
      </c>
      <c r="K46" s="15">
        <f t="shared" si="3"/>
        <v>0</v>
      </c>
      <c r="M46" s="46">
        <f t="shared" si="4"/>
        <v>0</v>
      </c>
      <c r="O46" s="27">
        <v>0</v>
      </c>
      <c r="P46" s="66">
        <v>0</v>
      </c>
      <c r="Q46" s="52">
        <v>0</v>
      </c>
    </row>
    <row r="47" spans="1:17" ht="12.75">
      <c r="A47" s="31"/>
      <c r="B47" s="32"/>
      <c r="C47" s="32"/>
      <c r="E47" s="36">
        <f t="shared" si="0"/>
        <v>0</v>
      </c>
      <c r="G47" s="17">
        <f t="shared" si="1"/>
        <v>0</v>
      </c>
      <c r="I47" s="21">
        <f t="shared" si="2"/>
        <v>0</v>
      </c>
      <c r="K47" s="15">
        <f t="shared" si="3"/>
        <v>0</v>
      </c>
      <c r="M47" s="46">
        <f t="shared" si="4"/>
        <v>0</v>
      </c>
      <c r="O47" s="27">
        <v>0</v>
      </c>
      <c r="P47" s="66">
        <v>0</v>
      </c>
      <c r="Q47" s="52">
        <v>0</v>
      </c>
    </row>
    <row r="48" spans="1:17" ht="12.75">
      <c r="A48" s="31"/>
      <c r="B48" s="32"/>
      <c r="C48" s="32"/>
      <c r="E48" s="36">
        <f t="shared" si="0"/>
        <v>0</v>
      </c>
      <c r="G48" s="17">
        <f t="shared" si="1"/>
        <v>0</v>
      </c>
      <c r="I48" s="21">
        <f t="shared" si="2"/>
        <v>0</v>
      </c>
      <c r="K48" s="15">
        <f t="shared" si="3"/>
        <v>0</v>
      </c>
      <c r="M48" s="46">
        <f t="shared" si="4"/>
        <v>0</v>
      </c>
      <c r="O48" s="27">
        <v>0</v>
      </c>
      <c r="P48" s="66">
        <v>0</v>
      </c>
      <c r="Q48" s="52">
        <v>0</v>
      </c>
    </row>
    <row r="49" spans="1:17" ht="12.75">
      <c r="A49" s="31"/>
      <c r="B49" s="32"/>
      <c r="C49" s="32"/>
      <c r="E49" s="36">
        <f t="shared" si="0"/>
        <v>0</v>
      </c>
      <c r="G49" s="17">
        <f t="shared" si="1"/>
        <v>0</v>
      </c>
      <c r="I49" s="21">
        <f t="shared" si="2"/>
        <v>0</v>
      </c>
      <c r="K49" s="15">
        <f t="shared" si="3"/>
        <v>0</v>
      </c>
      <c r="M49" s="46">
        <f t="shared" si="4"/>
        <v>0</v>
      </c>
      <c r="O49" s="27">
        <v>0</v>
      </c>
      <c r="P49" s="66">
        <v>0</v>
      </c>
      <c r="Q49" s="52">
        <v>0</v>
      </c>
    </row>
    <row r="50" spans="1:17" ht="12.75">
      <c r="A50" s="31"/>
      <c r="B50" s="32"/>
      <c r="C50" s="32"/>
      <c r="E50" s="36">
        <f t="shared" si="0"/>
        <v>0</v>
      </c>
      <c r="G50" s="17">
        <f t="shared" si="1"/>
        <v>0</v>
      </c>
      <c r="I50" s="21">
        <f t="shared" si="2"/>
        <v>0</v>
      </c>
      <c r="K50" s="15">
        <f t="shared" si="3"/>
        <v>0</v>
      </c>
      <c r="M50" s="46">
        <f t="shared" si="4"/>
        <v>0</v>
      </c>
      <c r="O50" s="27">
        <v>0</v>
      </c>
      <c r="P50" s="66">
        <v>0</v>
      </c>
      <c r="Q50" s="52">
        <v>0</v>
      </c>
    </row>
    <row r="51" spans="1:17" ht="12.75">
      <c r="A51" s="31"/>
      <c r="B51" s="32"/>
      <c r="C51" s="32"/>
      <c r="E51" s="36">
        <v>0</v>
      </c>
      <c r="G51" s="17">
        <v>0</v>
      </c>
      <c r="I51" s="21">
        <v>0</v>
      </c>
      <c r="K51" s="15">
        <v>0</v>
      </c>
      <c r="M51" s="46">
        <v>0</v>
      </c>
      <c r="O51" s="27">
        <v>0</v>
      </c>
      <c r="P51" s="66">
        <v>0</v>
      </c>
      <c r="Q51" s="52">
        <v>0</v>
      </c>
    </row>
    <row r="52" spans="1:17" ht="12.75">
      <c r="A52" s="31"/>
      <c r="B52" s="32"/>
      <c r="C52" s="32"/>
      <c r="E52" s="36">
        <f>D52*Futter</f>
        <v>0</v>
      </c>
      <c r="G52" s="17">
        <f>F52*Impfung</f>
        <v>0</v>
      </c>
      <c r="I52" s="21">
        <f>H52*Entwurmung</f>
        <v>0</v>
      </c>
      <c r="K52" s="15">
        <f>J52*Parasiten</f>
        <v>0</v>
      </c>
      <c r="M52" s="46">
        <f>L52*KastrRüde</f>
        <v>0</v>
      </c>
      <c r="O52" s="27">
        <v>0</v>
      </c>
      <c r="P52" s="66">
        <v>0</v>
      </c>
      <c r="Q52" s="52">
        <v>0</v>
      </c>
    </row>
    <row r="53" spans="1:17" ht="12.75">
      <c r="A53" s="31"/>
      <c r="B53" s="32"/>
      <c r="C53" s="32"/>
      <c r="E53" s="36">
        <f>D53*Futter</f>
        <v>0</v>
      </c>
      <c r="G53" s="17">
        <f>F53*Impfung</f>
        <v>0</v>
      </c>
      <c r="I53" s="21">
        <f>H53*Entwurmung</f>
        <v>0</v>
      </c>
      <c r="K53" s="15">
        <f>J53*Parasiten</f>
        <v>0</v>
      </c>
      <c r="M53" s="46">
        <f>L53*KastrRüde</f>
        <v>0</v>
      </c>
      <c r="O53" s="27">
        <v>0</v>
      </c>
      <c r="P53" s="66">
        <v>0</v>
      </c>
      <c r="Q53" s="52">
        <v>0</v>
      </c>
    </row>
    <row r="54" spans="1:17" ht="12.75">
      <c r="A54" s="31"/>
      <c r="B54" s="32"/>
      <c r="C54" s="32"/>
      <c r="E54" s="36">
        <f>D54*Futter</f>
        <v>0</v>
      </c>
      <c r="G54" s="17">
        <f>F54*Impfung</f>
        <v>0</v>
      </c>
      <c r="I54" s="21">
        <f>H54*Entwurmung</f>
        <v>0</v>
      </c>
      <c r="K54" s="15">
        <f>J54*Parasiten</f>
        <v>0</v>
      </c>
      <c r="M54" s="46">
        <f>L54*KastrRüde</f>
        <v>0</v>
      </c>
      <c r="O54" s="27">
        <v>0</v>
      </c>
      <c r="P54" s="66">
        <v>0</v>
      </c>
      <c r="Q54" s="52">
        <v>0</v>
      </c>
    </row>
    <row r="55" spans="1:17" ht="12.75">
      <c r="A55" s="31"/>
      <c r="B55" s="32"/>
      <c r="C55" s="32"/>
      <c r="E55" s="36">
        <f t="shared" si="0"/>
        <v>0</v>
      </c>
      <c r="G55" s="17">
        <f t="shared" si="1"/>
        <v>0</v>
      </c>
      <c r="I55" s="21">
        <f t="shared" si="2"/>
        <v>0</v>
      </c>
      <c r="K55" s="15">
        <f t="shared" si="3"/>
        <v>0</v>
      </c>
      <c r="M55" s="46">
        <f t="shared" si="4"/>
        <v>0</v>
      </c>
      <c r="O55" s="27">
        <v>0</v>
      </c>
      <c r="P55" s="66">
        <v>0</v>
      </c>
      <c r="Q55" s="52">
        <v>0</v>
      </c>
    </row>
    <row r="56" spans="1:17" ht="12.75">
      <c r="A56" s="31"/>
      <c r="B56" s="32"/>
      <c r="C56" s="32"/>
      <c r="E56" s="36">
        <f t="shared" si="0"/>
        <v>0</v>
      </c>
      <c r="G56" s="17">
        <f t="shared" si="1"/>
        <v>0</v>
      </c>
      <c r="I56" s="21">
        <f t="shared" si="2"/>
        <v>0</v>
      </c>
      <c r="K56" s="15">
        <f t="shared" si="3"/>
        <v>0</v>
      </c>
      <c r="M56" s="46">
        <f t="shared" si="4"/>
        <v>0</v>
      </c>
      <c r="O56" s="27">
        <v>0</v>
      </c>
      <c r="P56" s="66">
        <v>0</v>
      </c>
      <c r="Q56" s="52">
        <v>0</v>
      </c>
    </row>
    <row r="57" spans="1:17" ht="12.75">
      <c r="A57" s="31"/>
      <c r="B57" s="32"/>
      <c r="C57" s="32"/>
      <c r="E57" s="36">
        <f t="shared" si="0"/>
        <v>0</v>
      </c>
      <c r="G57" s="17">
        <f t="shared" si="1"/>
        <v>0</v>
      </c>
      <c r="I57" s="21">
        <f t="shared" si="2"/>
        <v>0</v>
      </c>
      <c r="K57" s="15">
        <f t="shared" si="3"/>
        <v>0</v>
      </c>
      <c r="M57" s="46">
        <f t="shared" si="4"/>
        <v>0</v>
      </c>
      <c r="O57" s="27">
        <v>0</v>
      </c>
      <c r="P57" s="66">
        <v>0</v>
      </c>
      <c r="Q57" s="52">
        <v>0</v>
      </c>
    </row>
    <row r="58" spans="1:17" ht="12.75">
      <c r="A58" s="31"/>
      <c r="B58" s="32"/>
      <c r="C58" s="32"/>
      <c r="E58" s="36">
        <f t="shared" si="0"/>
        <v>0</v>
      </c>
      <c r="G58" s="17">
        <f t="shared" si="1"/>
        <v>0</v>
      </c>
      <c r="I58" s="21">
        <f t="shared" si="2"/>
        <v>0</v>
      </c>
      <c r="K58" s="15">
        <f t="shared" si="3"/>
        <v>0</v>
      </c>
      <c r="M58" s="46">
        <f t="shared" si="4"/>
        <v>0</v>
      </c>
      <c r="O58" s="27">
        <v>0</v>
      </c>
      <c r="P58" s="66">
        <v>0</v>
      </c>
      <c r="Q58" s="52">
        <v>0</v>
      </c>
    </row>
    <row r="59" spans="1:17" ht="12.75">
      <c r="A59" s="31"/>
      <c r="B59" s="32"/>
      <c r="C59" s="32"/>
      <c r="E59" s="36">
        <f t="shared" si="0"/>
        <v>0</v>
      </c>
      <c r="G59" s="17">
        <f t="shared" si="1"/>
        <v>0</v>
      </c>
      <c r="I59" s="21">
        <f t="shared" si="2"/>
        <v>0</v>
      </c>
      <c r="K59" s="15">
        <f t="shared" si="3"/>
        <v>0</v>
      </c>
      <c r="M59" s="46">
        <f t="shared" si="4"/>
        <v>0</v>
      </c>
      <c r="O59" s="27">
        <v>0</v>
      </c>
      <c r="P59" s="66">
        <v>0</v>
      </c>
      <c r="Q59" s="52">
        <v>0</v>
      </c>
    </row>
    <row r="60" spans="1:17" ht="12.75">
      <c r="A60" s="31"/>
      <c r="B60" s="32"/>
      <c r="C60" s="32"/>
      <c r="E60" s="36">
        <f t="shared" si="0"/>
        <v>0</v>
      </c>
      <c r="G60" s="17">
        <f t="shared" si="1"/>
        <v>0</v>
      </c>
      <c r="I60" s="21">
        <f t="shared" si="2"/>
        <v>0</v>
      </c>
      <c r="K60" s="15">
        <f t="shared" si="3"/>
        <v>0</v>
      </c>
      <c r="M60" s="46">
        <f t="shared" si="4"/>
        <v>0</v>
      </c>
      <c r="O60" s="27">
        <v>0</v>
      </c>
      <c r="P60" s="66">
        <v>0</v>
      </c>
      <c r="Q60" s="52">
        <v>0</v>
      </c>
    </row>
    <row r="61" spans="1:17" ht="12.75">
      <c r="A61" s="31"/>
      <c r="B61" s="32"/>
      <c r="C61" s="32"/>
      <c r="E61" s="36">
        <f t="shared" si="0"/>
        <v>0</v>
      </c>
      <c r="G61" s="17">
        <f t="shared" si="1"/>
        <v>0</v>
      </c>
      <c r="I61" s="21">
        <f t="shared" si="2"/>
        <v>0</v>
      </c>
      <c r="K61" s="15">
        <f t="shared" si="3"/>
        <v>0</v>
      </c>
      <c r="M61" s="46">
        <f t="shared" si="4"/>
        <v>0</v>
      </c>
      <c r="O61" s="27">
        <v>0</v>
      </c>
      <c r="P61" s="66">
        <v>0</v>
      </c>
      <c r="Q61" s="52">
        <v>0</v>
      </c>
    </row>
    <row r="62" spans="1:17" ht="12.75">
      <c r="A62" s="31"/>
      <c r="B62" s="32"/>
      <c r="C62" s="32"/>
      <c r="E62" s="36">
        <f t="shared" si="0"/>
        <v>0</v>
      </c>
      <c r="G62" s="17">
        <f t="shared" si="1"/>
        <v>0</v>
      </c>
      <c r="I62" s="21">
        <f t="shared" si="2"/>
        <v>0</v>
      </c>
      <c r="K62" s="15">
        <f t="shared" si="3"/>
        <v>0</v>
      </c>
      <c r="M62" s="46">
        <f t="shared" si="4"/>
        <v>0</v>
      </c>
      <c r="O62" s="27">
        <v>0</v>
      </c>
      <c r="P62" s="66">
        <v>0</v>
      </c>
      <c r="Q62" s="52">
        <v>0</v>
      </c>
    </row>
    <row r="63" spans="1:17" ht="12.75">
      <c r="A63" s="31"/>
      <c r="B63" s="32"/>
      <c r="C63" s="32"/>
      <c r="E63" s="36">
        <f t="shared" si="0"/>
        <v>0</v>
      </c>
      <c r="G63" s="17">
        <f t="shared" si="1"/>
        <v>0</v>
      </c>
      <c r="I63" s="21">
        <f t="shared" si="2"/>
        <v>0</v>
      </c>
      <c r="K63" s="15">
        <f t="shared" si="3"/>
        <v>0</v>
      </c>
      <c r="M63" s="46">
        <f t="shared" si="4"/>
        <v>0</v>
      </c>
      <c r="O63" s="27">
        <v>0</v>
      </c>
      <c r="P63" s="66">
        <v>0</v>
      </c>
      <c r="Q63" s="52">
        <v>0</v>
      </c>
    </row>
    <row r="64" spans="1:17" ht="12.75">
      <c r="A64" s="31"/>
      <c r="B64" s="32"/>
      <c r="C64" s="32"/>
      <c r="E64" s="36">
        <f t="shared" si="0"/>
        <v>0</v>
      </c>
      <c r="G64" s="17">
        <f t="shared" si="1"/>
        <v>0</v>
      </c>
      <c r="I64" s="21">
        <f t="shared" si="2"/>
        <v>0</v>
      </c>
      <c r="K64" s="15">
        <f t="shared" si="3"/>
        <v>0</v>
      </c>
      <c r="M64" s="46">
        <f t="shared" si="4"/>
        <v>0</v>
      </c>
      <c r="O64" s="27">
        <v>0</v>
      </c>
      <c r="P64" s="66">
        <v>0</v>
      </c>
      <c r="Q64" s="52">
        <v>0</v>
      </c>
    </row>
    <row r="65" spans="1:17" ht="12.75">
      <c r="A65" s="31"/>
      <c r="B65" s="32"/>
      <c r="C65" s="32"/>
      <c r="E65" s="36">
        <f t="shared" si="0"/>
        <v>0</v>
      </c>
      <c r="G65" s="17">
        <f t="shared" si="1"/>
        <v>0</v>
      </c>
      <c r="I65" s="21">
        <f t="shared" si="2"/>
        <v>0</v>
      </c>
      <c r="K65" s="15">
        <f t="shared" si="3"/>
        <v>0</v>
      </c>
      <c r="M65" s="46">
        <f t="shared" si="4"/>
        <v>0</v>
      </c>
      <c r="O65" s="27">
        <v>0</v>
      </c>
      <c r="P65" s="66">
        <v>0</v>
      </c>
      <c r="Q65" s="52">
        <v>0</v>
      </c>
    </row>
    <row r="66" spans="1:17" ht="12.75">
      <c r="A66" s="31"/>
      <c r="B66" s="32"/>
      <c r="C66" s="32"/>
      <c r="E66" s="36">
        <f t="shared" si="0"/>
        <v>0</v>
      </c>
      <c r="G66" s="17">
        <f t="shared" si="1"/>
        <v>0</v>
      </c>
      <c r="I66" s="21">
        <f t="shared" si="2"/>
        <v>0</v>
      </c>
      <c r="K66" s="15">
        <f t="shared" si="3"/>
        <v>0</v>
      </c>
      <c r="M66" s="46">
        <f t="shared" si="4"/>
        <v>0</v>
      </c>
      <c r="O66" s="27">
        <v>0</v>
      </c>
      <c r="P66" s="66">
        <v>0</v>
      </c>
      <c r="Q66" s="52">
        <v>0</v>
      </c>
    </row>
    <row r="67" spans="1:17" ht="12.75">
      <c r="A67" s="31"/>
      <c r="B67" s="32"/>
      <c r="C67" s="32"/>
      <c r="E67" s="36">
        <f t="shared" si="0"/>
        <v>0</v>
      </c>
      <c r="G67" s="17">
        <f t="shared" si="1"/>
        <v>0</v>
      </c>
      <c r="I67" s="21">
        <f t="shared" si="2"/>
        <v>0</v>
      </c>
      <c r="K67" s="15">
        <f t="shared" si="3"/>
        <v>0</v>
      </c>
      <c r="M67" s="46">
        <f t="shared" si="4"/>
        <v>0</v>
      </c>
      <c r="O67" s="27">
        <v>0</v>
      </c>
      <c r="P67" s="66">
        <v>0</v>
      </c>
      <c r="Q67" s="52">
        <v>0</v>
      </c>
    </row>
    <row r="68" spans="1:17" ht="12.75">
      <c r="A68" s="31"/>
      <c r="B68" s="32"/>
      <c r="C68" s="32"/>
      <c r="E68" s="36">
        <f t="shared" si="0"/>
        <v>0</v>
      </c>
      <c r="G68" s="17">
        <f t="shared" si="1"/>
        <v>0</v>
      </c>
      <c r="I68" s="21">
        <f t="shared" si="2"/>
        <v>0</v>
      </c>
      <c r="K68" s="15">
        <f t="shared" si="3"/>
        <v>0</v>
      </c>
      <c r="M68" s="46">
        <f t="shared" si="4"/>
        <v>0</v>
      </c>
      <c r="O68" s="27">
        <v>0</v>
      </c>
      <c r="P68" s="66">
        <v>0</v>
      </c>
      <c r="Q68" s="52">
        <v>0</v>
      </c>
    </row>
    <row r="69" spans="1:17" ht="12.75">
      <c r="A69" s="31"/>
      <c r="B69" s="32"/>
      <c r="C69" s="32"/>
      <c r="E69" s="36">
        <f>D69*Futter</f>
        <v>0</v>
      </c>
      <c r="G69" s="17">
        <f>F69*Impfung</f>
        <v>0</v>
      </c>
      <c r="I69" s="21">
        <f>H69*Entwurmung</f>
        <v>0</v>
      </c>
      <c r="K69" s="15">
        <f>J69*Parasiten</f>
        <v>0</v>
      </c>
      <c r="M69" s="46">
        <f>L69*KastrRüde</f>
        <v>0</v>
      </c>
      <c r="O69" s="27">
        <v>0</v>
      </c>
      <c r="P69" s="66">
        <v>0</v>
      </c>
      <c r="Q69" s="52">
        <v>0</v>
      </c>
    </row>
    <row r="70" spans="1:17" ht="12.75">
      <c r="A70" s="31"/>
      <c r="B70" s="32"/>
      <c r="C70" s="32"/>
      <c r="E70" s="36">
        <f t="shared" si="0"/>
        <v>0</v>
      </c>
      <c r="G70" s="17">
        <f t="shared" si="1"/>
        <v>0</v>
      </c>
      <c r="I70" s="21">
        <f t="shared" si="2"/>
        <v>0</v>
      </c>
      <c r="K70" s="15">
        <f t="shared" si="3"/>
        <v>0</v>
      </c>
      <c r="M70" s="46">
        <f t="shared" si="4"/>
        <v>0</v>
      </c>
      <c r="O70" s="27">
        <v>0</v>
      </c>
      <c r="P70" s="66">
        <v>0</v>
      </c>
      <c r="Q70" s="52">
        <v>0</v>
      </c>
    </row>
    <row r="71" spans="1:17" ht="12.75">
      <c r="A71" s="31"/>
      <c r="B71" s="32"/>
      <c r="C71" s="32"/>
      <c r="E71" s="36">
        <f t="shared" si="0"/>
        <v>0</v>
      </c>
      <c r="G71" s="17">
        <f t="shared" si="1"/>
        <v>0</v>
      </c>
      <c r="I71" s="21">
        <f t="shared" si="2"/>
        <v>0</v>
      </c>
      <c r="K71" s="15">
        <f t="shared" si="3"/>
        <v>0</v>
      </c>
      <c r="M71" s="46">
        <f t="shared" si="4"/>
        <v>0</v>
      </c>
      <c r="O71" s="27">
        <v>0</v>
      </c>
      <c r="P71" s="66">
        <v>0</v>
      </c>
      <c r="Q71" s="52">
        <v>0</v>
      </c>
    </row>
    <row r="72" spans="1:17" ht="12.75">
      <c r="A72" s="31"/>
      <c r="B72" s="32"/>
      <c r="C72" s="32"/>
      <c r="E72" s="36">
        <v>0</v>
      </c>
      <c r="G72" s="17">
        <f t="shared" si="1"/>
        <v>0</v>
      </c>
      <c r="I72" s="21">
        <f t="shared" si="2"/>
        <v>0</v>
      </c>
      <c r="K72" s="15">
        <f t="shared" si="3"/>
        <v>0</v>
      </c>
      <c r="M72" s="46">
        <f t="shared" si="4"/>
        <v>0</v>
      </c>
      <c r="O72" s="27">
        <v>0</v>
      </c>
      <c r="P72" s="66">
        <v>0</v>
      </c>
      <c r="Q72" s="52">
        <v>0</v>
      </c>
    </row>
    <row r="73" spans="1:17" ht="12.75">
      <c r="A73" s="31"/>
      <c r="B73" s="32"/>
      <c r="C73" s="32"/>
      <c r="E73" s="36">
        <f t="shared" si="0"/>
        <v>0</v>
      </c>
      <c r="G73" s="17">
        <f t="shared" si="1"/>
        <v>0</v>
      </c>
      <c r="I73" s="21">
        <f t="shared" si="2"/>
        <v>0</v>
      </c>
      <c r="K73" s="15">
        <f t="shared" si="3"/>
        <v>0</v>
      </c>
      <c r="M73" s="46">
        <f t="shared" si="4"/>
        <v>0</v>
      </c>
      <c r="O73" s="27">
        <v>0</v>
      </c>
      <c r="P73" s="66">
        <v>0</v>
      </c>
      <c r="Q73" s="52">
        <v>0</v>
      </c>
    </row>
    <row r="74" spans="1:17" ht="12.75">
      <c r="A74" s="31"/>
      <c r="B74" s="32"/>
      <c r="C74" s="32"/>
      <c r="E74" s="36">
        <f t="shared" si="0"/>
        <v>0</v>
      </c>
      <c r="G74" s="17">
        <f t="shared" si="1"/>
        <v>0</v>
      </c>
      <c r="I74" s="21">
        <f t="shared" si="2"/>
        <v>0</v>
      </c>
      <c r="K74" s="15">
        <f t="shared" si="3"/>
        <v>0</v>
      </c>
      <c r="M74" s="46">
        <f t="shared" si="4"/>
        <v>0</v>
      </c>
      <c r="O74" s="27">
        <v>0</v>
      </c>
      <c r="P74" s="66">
        <v>0</v>
      </c>
      <c r="Q74" s="52">
        <v>0</v>
      </c>
    </row>
    <row r="75" spans="1:17" ht="12.75">
      <c r="A75" s="31"/>
      <c r="B75" s="32"/>
      <c r="C75" s="32"/>
      <c r="E75" s="36">
        <f t="shared" si="0"/>
        <v>0</v>
      </c>
      <c r="G75" s="17">
        <f t="shared" si="1"/>
        <v>0</v>
      </c>
      <c r="I75" s="21">
        <f t="shared" si="2"/>
        <v>0</v>
      </c>
      <c r="K75" s="15">
        <f t="shared" si="3"/>
        <v>0</v>
      </c>
      <c r="M75" s="46">
        <f t="shared" si="4"/>
        <v>0</v>
      </c>
      <c r="O75" s="27">
        <v>0</v>
      </c>
      <c r="P75" s="66">
        <v>0</v>
      </c>
      <c r="Q75" s="52">
        <v>0</v>
      </c>
    </row>
    <row r="76" spans="2:17" ht="12.75">
      <c r="B76" s="32"/>
      <c r="E76" s="36">
        <f t="shared" si="0"/>
        <v>0</v>
      </c>
      <c r="G76" s="17">
        <f t="shared" si="1"/>
        <v>0</v>
      </c>
      <c r="I76" s="21">
        <f t="shared" si="2"/>
        <v>0</v>
      </c>
      <c r="K76" s="15">
        <f t="shared" si="3"/>
        <v>0</v>
      </c>
      <c r="M76" s="46">
        <f t="shared" si="4"/>
        <v>0</v>
      </c>
      <c r="O76" s="27">
        <v>0</v>
      </c>
      <c r="P76" s="66">
        <v>0</v>
      </c>
      <c r="Q76" s="52">
        <v>0</v>
      </c>
    </row>
    <row r="77" spans="5:16" ht="12.75">
      <c r="E77" s="36"/>
      <c r="G77" s="17"/>
      <c r="I77" s="21"/>
      <c r="K77" s="15"/>
      <c r="M77" s="46"/>
      <c r="O77" s="27"/>
      <c r="P77" s="66"/>
    </row>
    <row r="78" spans="1:17" ht="12.75">
      <c r="A78" s="2"/>
      <c r="B78" s="1" t="s">
        <v>9</v>
      </c>
      <c r="C78" s="1"/>
      <c r="D78" s="11"/>
      <c r="E78" s="37">
        <f>SUM(E5:E77)</f>
        <v>0</v>
      </c>
      <c r="G78" s="16">
        <f>SUM(G5:G77)</f>
        <v>0</v>
      </c>
      <c r="H78" s="63"/>
      <c r="I78" s="20">
        <f>SUM(I5:I77)</f>
        <v>0</v>
      </c>
      <c r="J78" s="12"/>
      <c r="K78" s="14">
        <f>SUM(K5:K77)</f>
        <v>0</v>
      </c>
      <c r="L78" s="55"/>
      <c r="M78" s="47">
        <f>SUM(M5:M77)</f>
        <v>0</v>
      </c>
      <c r="N78" s="28"/>
      <c r="O78" s="26">
        <f>SUM(O5:O77)</f>
        <v>0</v>
      </c>
      <c r="P78" s="65">
        <f>SUM(P5:P77)</f>
        <v>0</v>
      </c>
      <c r="Q78" s="51">
        <f>SUM(Q5:Q77)</f>
        <v>0</v>
      </c>
    </row>
    <row r="79" ht="12.75">
      <c r="M79" s="46"/>
    </row>
    <row r="80" spans="1:17" ht="12.75">
      <c r="A80" s="2"/>
      <c r="B80" s="1" t="s">
        <v>13</v>
      </c>
      <c r="C80" s="1"/>
      <c r="D80" s="11"/>
      <c r="E80" s="37">
        <f>SUM(E78:Q78,)</f>
        <v>0</v>
      </c>
      <c r="F80" s="58"/>
      <c r="G80" s="4"/>
      <c r="H80" s="63"/>
      <c r="I80" s="9"/>
      <c r="J80" s="12"/>
      <c r="K80" s="7"/>
      <c r="L80" s="55"/>
      <c r="M80" s="43"/>
      <c r="N80" s="28"/>
      <c r="O80" s="23"/>
      <c r="P80" s="65"/>
      <c r="Q80" s="51"/>
    </row>
    <row r="87" spans="16:17" ht="12.75">
      <c r="P87" s="65"/>
      <c r="Q87" s="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52"/>
  <sheetViews>
    <sheetView zoomScalePageLayoutView="0" workbookViewId="0" topLeftCell="A127">
      <selection activeCell="A145" sqref="A145"/>
    </sheetView>
  </sheetViews>
  <sheetFormatPr defaultColWidth="11.421875" defaultRowHeight="12.75"/>
  <cols>
    <col min="1" max="1" width="7.421875" style="3" customWidth="1"/>
    <col min="2" max="2" width="16.421875" style="0" customWidth="1"/>
    <col min="3" max="3" width="5.8515625" style="0" customWidth="1"/>
    <col min="4" max="4" width="5.00390625" style="10" customWidth="1"/>
    <col min="5" max="5" width="9.57421875" style="38" customWidth="1"/>
    <col min="6" max="6" width="4.7109375" style="59" customWidth="1"/>
    <col min="7" max="7" width="8.7109375" style="5" customWidth="1"/>
    <col min="8" max="8" width="4.7109375" style="62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56" customWidth="1"/>
    <col min="13" max="13" width="10.57421875" style="25" customWidth="1"/>
    <col min="14" max="14" width="4.421875" style="29" customWidth="1"/>
    <col min="15" max="15" width="12.140625" style="24" customWidth="1"/>
    <col min="16" max="16" width="10.421875" style="67" customWidth="1"/>
    <col min="17" max="17" width="10.140625" style="52" customWidth="1"/>
    <col min="18" max="18" width="16.8515625" style="53" customWidth="1"/>
  </cols>
  <sheetData>
    <row r="1" spans="1:18" s="1" customFormat="1" ht="12.75">
      <c r="A1" s="2"/>
      <c r="B1" s="2"/>
      <c r="C1" s="2"/>
      <c r="D1" s="33"/>
      <c r="E1" s="34">
        <v>5</v>
      </c>
      <c r="F1" s="57"/>
      <c r="G1" s="42">
        <v>1</v>
      </c>
      <c r="H1" s="60"/>
      <c r="I1" s="39">
        <v>1</v>
      </c>
      <c r="J1" s="40"/>
      <c r="K1" s="41">
        <v>1</v>
      </c>
      <c r="L1" s="54"/>
      <c r="M1" s="44">
        <v>25</v>
      </c>
      <c r="N1" s="48"/>
      <c r="O1" s="49">
        <v>35</v>
      </c>
      <c r="P1" s="64"/>
      <c r="Q1" s="50"/>
      <c r="R1" s="6"/>
    </row>
    <row r="3" spans="1:18" s="1" customFormat="1" ht="13.5" customHeight="1">
      <c r="A3" s="2" t="s">
        <v>10</v>
      </c>
      <c r="B3" s="1" t="s">
        <v>11</v>
      </c>
      <c r="C3" s="1" t="s">
        <v>12</v>
      </c>
      <c r="D3" s="11" t="s">
        <v>6</v>
      </c>
      <c r="E3" s="35" t="s">
        <v>0</v>
      </c>
      <c r="F3" s="58" t="s">
        <v>6</v>
      </c>
      <c r="G3" s="4" t="s">
        <v>1</v>
      </c>
      <c r="H3" s="61" t="s">
        <v>6</v>
      </c>
      <c r="I3" s="9" t="s">
        <v>2</v>
      </c>
      <c r="J3" s="22" t="s">
        <v>6</v>
      </c>
      <c r="K3" s="7" t="s">
        <v>3</v>
      </c>
      <c r="L3" s="55" t="s">
        <v>6</v>
      </c>
      <c r="M3" s="45" t="s">
        <v>4</v>
      </c>
      <c r="N3" s="30" t="s">
        <v>6</v>
      </c>
      <c r="O3" s="23" t="s">
        <v>5</v>
      </c>
      <c r="P3" s="65" t="s">
        <v>8</v>
      </c>
      <c r="Q3" s="51" t="s">
        <v>7</v>
      </c>
      <c r="R3" s="6"/>
    </row>
    <row r="4" spans="1:18" s="1" customFormat="1" ht="13.5" customHeight="1">
      <c r="A4" s="2"/>
      <c r="D4" s="11"/>
      <c r="E4" s="35"/>
      <c r="F4" s="58"/>
      <c r="G4" s="4"/>
      <c r="H4" s="61"/>
      <c r="I4" s="9"/>
      <c r="J4" s="22"/>
      <c r="K4" s="7"/>
      <c r="L4" s="55"/>
      <c r="M4" s="45"/>
      <c r="N4" s="30"/>
      <c r="O4" s="23"/>
      <c r="P4" s="65"/>
      <c r="Q4" s="51"/>
      <c r="R4" s="6"/>
    </row>
    <row r="5" spans="1:17" ht="12.75">
      <c r="A5" s="31"/>
      <c r="B5" s="32"/>
      <c r="C5" s="32"/>
      <c r="E5" s="36">
        <v>0</v>
      </c>
      <c r="G5" s="17">
        <f aca="true" t="shared" si="0" ref="G5:G139">F5*Impfung</f>
        <v>0</v>
      </c>
      <c r="I5" s="21">
        <f aca="true" t="shared" si="1" ref="I5:I139">H5*Entwurmung</f>
        <v>0</v>
      </c>
      <c r="K5" s="15">
        <f aca="true" t="shared" si="2" ref="K5:K139">J5*Parasiten</f>
        <v>0</v>
      </c>
      <c r="M5" s="46">
        <f aca="true" t="shared" si="3" ref="M5:M139">L5*KastrRüde</f>
        <v>0</v>
      </c>
      <c r="O5" s="27">
        <v>0</v>
      </c>
      <c r="P5" s="66">
        <v>0</v>
      </c>
      <c r="Q5" s="52">
        <v>0</v>
      </c>
    </row>
    <row r="6" spans="1:17" ht="12.75">
      <c r="A6" s="31"/>
      <c r="B6" s="32"/>
      <c r="C6" s="32"/>
      <c r="E6" s="36">
        <f aca="true" t="shared" si="4" ref="E6:E139">D6*Futter</f>
        <v>0</v>
      </c>
      <c r="G6" s="17">
        <f t="shared" si="0"/>
        <v>0</v>
      </c>
      <c r="I6" s="21">
        <f t="shared" si="1"/>
        <v>0</v>
      </c>
      <c r="K6" s="15">
        <f t="shared" si="2"/>
        <v>0</v>
      </c>
      <c r="M6" s="46">
        <f t="shared" si="3"/>
        <v>0</v>
      </c>
      <c r="O6" s="27">
        <v>0</v>
      </c>
      <c r="P6" s="66">
        <v>0</v>
      </c>
      <c r="Q6" s="52">
        <v>0</v>
      </c>
    </row>
    <row r="7" spans="1:17" ht="12.75">
      <c r="A7" s="31"/>
      <c r="B7" s="32"/>
      <c r="C7" s="32"/>
      <c r="E7" s="36">
        <f t="shared" si="4"/>
        <v>0</v>
      </c>
      <c r="G7" s="17">
        <f t="shared" si="0"/>
        <v>0</v>
      </c>
      <c r="I7" s="21">
        <f t="shared" si="1"/>
        <v>0</v>
      </c>
      <c r="K7" s="15">
        <f t="shared" si="2"/>
        <v>0</v>
      </c>
      <c r="M7" s="46">
        <f t="shared" si="3"/>
        <v>0</v>
      </c>
      <c r="O7" s="27">
        <v>0</v>
      </c>
      <c r="P7" s="66">
        <v>0</v>
      </c>
      <c r="Q7" s="52">
        <v>0</v>
      </c>
    </row>
    <row r="8" spans="1:17" ht="12.75">
      <c r="A8" s="31"/>
      <c r="B8" s="32"/>
      <c r="C8" s="32"/>
      <c r="E8" s="36">
        <f t="shared" si="4"/>
        <v>0</v>
      </c>
      <c r="G8" s="17">
        <f t="shared" si="0"/>
        <v>0</v>
      </c>
      <c r="I8" s="21">
        <f t="shared" si="1"/>
        <v>0</v>
      </c>
      <c r="K8" s="15">
        <f t="shared" si="2"/>
        <v>0</v>
      </c>
      <c r="M8" s="46">
        <f t="shared" si="3"/>
        <v>0</v>
      </c>
      <c r="O8" s="27">
        <v>0</v>
      </c>
      <c r="P8" s="66">
        <v>0</v>
      </c>
      <c r="Q8" s="52">
        <v>0</v>
      </c>
    </row>
    <row r="9" spans="1:17" ht="12.75">
      <c r="A9" s="31"/>
      <c r="B9" s="32"/>
      <c r="C9" s="32"/>
      <c r="E9" s="36">
        <f t="shared" si="4"/>
        <v>0</v>
      </c>
      <c r="G9" s="17">
        <f t="shared" si="0"/>
        <v>0</v>
      </c>
      <c r="I9" s="21">
        <f t="shared" si="1"/>
        <v>0</v>
      </c>
      <c r="K9" s="15">
        <f t="shared" si="2"/>
        <v>0</v>
      </c>
      <c r="M9" s="46">
        <f t="shared" si="3"/>
        <v>0</v>
      </c>
      <c r="O9" s="27">
        <v>0</v>
      </c>
      <c r="P9" s="66">
        <v>0</v>
      </c>
      <c r="Q9" s="52">
        <v>0</v>
      </c>
    </row>
    <row r="10" spans="1:17" ht="12.75">
      <c r="A10" s="31"/>
      <c r="B10" s="32"/>
      <c r="C10" s="32"/>
      <c r="E10" s="36">
        <f t="shared" si="4"/>
        <v>0</v>
      </c>
      <c r="G10" s="17">
        <f t="shared" si="0"/>
        <v>0</v>
      </c>
      <c r="I10" s="21">
        <f t="shared" si="1"/>
        <v>0</v>
      </c>
      <c r="K10" s="15">
        <f t="shared" si="2"/>
        <v>0</v>
      </c>
      <c r="M10" s="46">
        <f t="shared" si="3"/>
        <v>0</v>
      </c>
      <c r="O10" s="27">
        <v>0</v>
      </c>
      <c r="P10" s="66">
        <v>0</v>
      </c>
      <c r="Q10" s="52">
        <v>0</v>
      </c>
    </row>
    <row r="11" spans="1:17" ht="12.75">
      <c r="A11" s="31"/>
      <c r="B11" s="32"/>
      <c r="C11" s="32"/>
      <c r="E11" s="36">
        <f t="shared" si="4"/>
        <v>0</v>
      </c>
      <c r="G11" s="17">
        <f t="shared" si="0"/>
        <v>0</v>
      </c>
      <c r="I11" s="21">
        <f t="shared" si="1"/>
        <v>0</v>
      </c>
      <c r="K11" s="15">
        <f t="shared" si="2"/>
        <v>0</v>
      </c>
      <c r="M11" s="46">
        <f t="shared" si="3"/>
        <v>0</v>
      </c>
      <c r="O11" s="27">
        <v>0</v>
      </c>
      <c r="P11" s="66">
        <v>0</v>
      </c>
      <c r="Q11" s="52">
        <v>0</v>
      </c>
    </row>
    <row r="12" spans="1:17" ht="12.75">
      <c r="A12" s="31"/>
      <c r="B12" s="32"/>
      <c r="C12" s="32"/>
      <c r="E12" s="36">
        <f t="shared" si="4"/>
        <v>0</v>
      </c>
      <c r="G12" s="17">
        <f t="shared" si="0"/>
        <v>0</v>
      </c>
      <c r="I12" s="21">
        <f t="shared" si="1"/>
        <v>0</v>
      </c>
      <c r="K12" s="15">
        <f t="shared" si="2"/>
        <v>0</v>
      </c>
      <c r="M12" s="46">
        <f t="shared" si="3"/>
        <v>0</v>
      </c>
      <c r="O12" s="27">
        <v>0</v>
      </c>
      <c r="P12" s="66">
        <v>0</v>
      </c>
      <c r="Q12" s="52">
        <v>0</v>
      </c>
    </row>
    <row r="13" spans="1:17" ht="12.75">
      <c r="A13" s="31"/>
      <c r="B13" s="32"/>
      <c r="C13" s="32"/>
      <c r="E13" s="36">
        <f t="shared" si="4"/>
        <v>0</v>
      </c>
      <c r="G13" s="17">
        <f t="shared" si="0"/>
        <v>0</v>
      </c>
      <c r="I13" s="21">
        <f t="shared" si="1"/>
        <v>0</v>
      </c>
      <c r="K13" s="15">
        <f t="shared" si="2"/>
        <v>0</v>
      </c>
      <c r="M13" s="46">
        <f t="shared" si="3"/>
        <v>0</v>
      </c>
      <c r="O13" s="27">
        <v>0</v>
      </c>
      <c r="P13" s="66">
        <v>0</v>
      </c>
      <c r="Q13" s="52">
        <v>0</v>
      </c>
    </row>
    <row r="14" spans="1:17" ht="12.75">
      <c r="A14" s="31"/>
      <c r="B14" s="32"/>
      <c r="C14" s="32"/>
      <c r="E14" s="36">
        <f t="shared" si="4"/>
        <v>0</v>
      </c>
      <c r="G14" s="17">
        <f t="shared" si="0"/>
        <v>0</v>
      </c>
      <c r="I14" s="21">
        <f t="shared" si="1"/>
        <v>0</v>
      </c>
      <c r="K14" s="15">
        <f t="shared" si="2"/>
        <v>0</v>
      </c>
      <c r="M14" s="46">
        <f t="shared" si="3"/>
        <v>0</v>
      </c>
      <c r="O14" s="27">
        <v>0</v>
      </c>
      <c r="P14" s="66">
        <v>0</v>
      </c>
      <c r="Q14" s="52">
        <v>0</v>
      </c>
    </row>
    <row r="15" spans="1:17" ht="12.75">
      <c r="A15" s="31"/>
      <c r="B15" s="32"/>
      <c r="C15" s="32"/>
      <c r="E15" s="36">
        <f t="shared" si="4"/>
        <v>0</v>
      </c>
      <c r="G15" s="17">
        <f t="shared" si="0"/>
        <v>0</v>
      </c>
      <c r="I15" s="21">
        <f t="shared" si="1"/>
        <v>0</v>
      </c>
      <c r="K15" s="15">
        <f t="shared" si="2"/>
        <v>0</v>
      </c>
      <c r="M15" s="46">
        <f t="shared" si="3"/>
        <v>0</v>
      </c>
      <c r="O15" s="27">
        <v>0</v>
      </c>
      <c r="P15" s="66">
        <v>0</v>
      </c>
      <c r="Q15" s="52">
        <v>0</v>
      </c>
    </row>
    <row r="16" spans="1:17" ht="12.75">
      <c r="A16" s="31"/>
      <c r="B16" s="32"/>
      <c r="C16" s="32"/>
      <c r="E16" s="36">
        <f t="shared" si="4"/>
        <v>0</v>
      </c>
      <c r="G16" s="17">
        <f t="shared" si="0"/>
        <v>0</v>
      </c>
      <c r="I16" s="21">
        <f t="shared" si="1"/>
        <v>0</v>
      </c>
      <c r="K16" s="15">
        <f t="shared" si="2"/>
        <v>0</v>
      </c>
      <c r="M16" s="46">
        <f t="shared" si="3"/>
        <v>0</v>
      </c>
      <c r="O16" s="27">
        <v>0</v>
      </c>
      <c r="P16" s="66">
        <v>0</v>
      </c>
      <c r="Q16" s="52">
        <v>0</v>
      </c>
    </row>
    <row r="17" spans="1:17" ht="12.75">
      <c r="A17" s="31"/>
      <c r="B17" s="32"/>
      <c r="C17" s="32"/>
      <c r="E17" s="36">
        <f t="shared" si="4"/>
        <v>0</v>
      </c>
      <c r="G17" s="17">
        <f t="shared" si="0"/>
        <v>0</v>
      </c>
      <c r="I17" s="21">
        <f t="shared" si="1"/>
        <v>0</v>
      </c>
      <c r="K17" s="15">
        <f t="shared" si="2"/>
        <v>0</v>
      </c>
      <c r="M17" s="46">
        <f t="shared" si="3"/>
        <v>0</v>
      </c>
      <c r="O17" s="27">
        <v>0</v>
      </c>
      <c r="P17" s="66">
        <v>0</v>
      </c>
      <c r="Q17" s="52">
        <v>0</v>
      </c>
    </row>
    <row r="18" spans="1:17" ht="12.75">
      <c r="A18" s="31"/>
      <c r="B18" s="32"/>
      <c r="C18" s="32"/>
      <c r="E18" s="36">
        <f t="shared" si="4"/>
        <v>0</v>
      </c>
      <c r="G18" s="17">
        <f t="shared" si="0"/>
        <v>0</v>
      </c>
      <c r="I18" s="21">
        <f t="shared" si="1"/>
        <v>0</v>
      </c>
      <c r="K18" s="15">
        <f t="shared" si="2"/>
        <v>0</v>
      </c>
      <c r="M18" s="46">
        <f t="shared" si="3"/>
        <v>0</v>
      </c>
      <c r="O18" s="27">
        <v>0</v>
      </c>
      <c r="P18" s="66">
        <v>0</v>
      </c>
      <c r="Q18" s="52">
        <v>0</v>
      </c>
    </row>
    <row r="19" spans="1:17" ht="12.75">
      <c r="A19" s="31"/>
      <c r="B19" s="32"/>
      <c r="C19" s="32"/>
      <c r="E19" s="36">
        <f t="shared" si="4"/>
        <v>0</v>
      </c>
      <c r="G19" s="17">
        <f t="shared" si="0"/>
        <v>0</v>
      </c>
      <c r="I19" s="21">
        <f t="shared" si="1"/>
        <v>0</v>
      </c>
      <c r="K19" s="15">
        <f t="shared" si="2"/>
        <v>0</v>
      </c>
      <c r="M19" s="46">
        <f t="shared" si="3"/>
        <v>0</v>
      </c>
      <c r="O19" s="27">
        <v>0</v>
      </c>
      <c r="P19" s="66">
        <v>0</v>
      </c>
      <c r="Q19" s="52">
        <v>0</v>
      </c>
    </row>
    <row r="20" spans="1:17" ht="12.75">
      <c r="A20" s="31"/>
      <c r="B20" s="32"/>
      <c r="C20" s="32"/>
      <c r="E20" s="36">
        <f t="shared" si="4"/>
        <v>0</v>
      </c>
      <c r="G20" s="17">
        <f t="shared" si="0"/>
        <v>0</v>
      </c>
      <c r="I20" s="21">
        <f t="shared" si="1"/>
        <v>0</v>
      </c>
      <c r="K20" s="15">
        <f t="shared" si="2"/>
        <v>0</v>
      </c>
      <c r="M20" s="46">
        <f t="shared" si="3"/>
        <v>0</v>
      </c>
      <c r="O20" s="27">
        <v>0</v>
      </c>
      <c r="P20" s="66">
        <v>0</v>
      </c>
      <c r="Q20" s="52">
        <v>0</v>
      </c>
    </row>
    <row r="21" spans="1:18" s="1" customFormat="1" ht="12.75">
      <c r="A21" s="31"/>
      <c r="B21" s="32"/>
      <c r="C21" s="32"/>
      <c r="D21" s="10"/>
      <c r="E21" s="36">
        <f t="shared" si="4"/>
        <v>0</v>
      </c>
      <c r="F21" s="59"/>
      <c r="G21" s="17">
        <f t="shared" si="0"/>
        <v>0</v>
      </c>
      <c r="H21" s="62"/>
      <c r="I21" s="21">
        <f t="shared" si="1"/>
        <v>0</v>
      </c>
      <c r="J21" s="13"/>
      <c r="K21" s="15">
        <f t="shared" si="2"/>
        <v>0</v>
      </c>
      <c r="L21" s="56"/>
      <c r="M21" s="46">
        <f t="shared" si="3"/>
        <v>0</v>
      </c>
      <c r="N21" s="29"/>
      <c r="O21" s="27">
        <v>0</v>
      </c>
      <c r="P21" s="66">
        <v>0</v>
      </c>
      <c r="Q21" s="52">
        <v>0</v>
      </c>
      <c r="R21" s="6"/>
    </row>
    <row r="22" spans="1:17" ht="12.75">
      <c r="A22" s="31"/>
      <c r="B22" s="32"/>
      <c r="C22" s="32"/>
      <c r="E22" s="36">
        <f t="shared" si="4"/>
        <v>0</v>
      </c>
      <c r="G22" s="17">
        <f t="shared" si="0"/>
        <v>0</v>
      </c>
      <c r="I22" s="21">
        <f t="shared" si="1"/>
        <v>0</v>
      </c>
      <c r="K22" s="15">
        <f t="shared" si="2"/>
        <v>0</v>
      </c>
      <c r="M22" s="46">
        <f t="shared" si="3"/>
        <v>0</v>
      </c>
      <c r="O22" s="27">
        <v>0</v>
      </c>
      <c r="P22" s="66">
        <v>0</v>
      </c>
      <c r="Q22" s="52">
        <v>0</v>
      </c>
    </row>
    <row r="23" spans="1:18" s="1" customFormat="1" ht="12.75">
      <c r="A23" s="31"/>
      <c r="B23" s="32"/>
      <c r="C23" s="32"/>
      <c r="D23" s="10"/>
      <c r="E23" s="36">
        <f t="shared" si="4"/>
        <v>0</v>
      </c>
      <c r="F23" s="59"/>
      <c r="G23" s="17">
        <f t="shared" si="0"/>
        <v>0</v>
      </c>
      <c r="H23" s="62"/>
      <c r="I23" s="21">
        <f t="shared" si="1"/>
        <v>0</v>
      </c>
      <c r="J23" s="13"/>
      <c r="K23" s="15">
        <f t="shared" si="2"/>
        <v>0</v>
      </c>
      <c r="L23" s="56"/>
      <c r="M23" s="46">
        <f t="shared" si="3"/>
        <v>0</v>
      </c>
      <c r="N23" s="29"/>
      <c r="O23" s="27">
        <v>0</v>
      </c>
      <c r="P23" s="66">
        <v>0</v>
      </c>
      <c r="Q23" s="52">
        <v>0</v>
      </c>
      <c r="R23" s="53"/>
    </row>
    <row r="24" spans="1:17" ht="12.75">
      <c r="A24" s="31"/>
      <c r="B24" s="32"/>
      <c r="C24" s="32"/>
      <c r="E24" s="36">
        <f t="shared" si="4"/>
        <v>0</v>
      </c>
      <c r="G24" s="17">
        <f t="shared" si="0"/>
        <v>0</v>
      </c>
      <c r="I24" s="21">
        <f t="shared" si="1"/>
        <v>0</v>
      </c>
      <c r="K24" s="15">
        <f t="shared" si="2"/>
        <v>0</v>
      </c>
      <c r="M24" s="46">
        <f t="shared" si="3"/>
        <v>0</v>
      </c>
      <c r="O24" s="27">
        <v>0</v>
      </c>
      <c r="P24" s="66">
        <v>0</v>
      </c>
      <c r="Q24" s="52">
        <v>0</v>
      </c>
    </row>
    <row r="25" spans="1:17" ht="12.75">
      <c r="A25" s="31"/>
      <c r="B25" s="32"/>
      <c r="C25" s="32"/>
      <c r="E25" s="36">
        <f aca="true" t="shared" si="5" ref="E25:E30">D25*Futter</f>
        <v>0</v>
      </c>
      <c r="G25" s="17">
        <f aca="true" t="shared" si="6" ref="G25:G30">F25*Impfung</f>
        <v>0</v>
      </c>
      <c r="I25" s="21">
        <f aca="true" t="shared" si="7" ref="I25:I30">H25*Entwurmung</f>
        <v>0</v>
      </c>
      <c r="K25" s="15">
        <f aca="true" t="shared" si="8" ref="K25:K30">J25*Parasiten</f>
        <v>0</v>
      </c>
      <c r="M25" s="46">
        <f aca="true" t="shared" si="9" ref="M25:M30">L25*KastrRüde</f>
        <v>0</v>
      </c>
      <c r="O25" s="27">
        <v>0</v>
      </c>
      <c r="P25" s="66">
        <v>0</v>
      </c>
      <c r="Q25" s="52">
        <v>0</v>
      </c>
    </row>
    <row r="26" spans="1:17" ht="12.75">
      <c r="A26" s="31"/>
      <c r="B26" s="32"/>
      <c r="C26" s="32"/>
      <c r="E26" s="36">
        <f t="shared" si="5"/>
        <v>0</v>
      </c>
      <c r="G26" s="17">
        <f t="shared" si="6"/>
        <v>0</v>
      </c>
      <c r="I26" s="21">
        <f t="shared" si="7"/>
        <v>0</v>
      </c>
      <c r="K26" s="15">
        <f t="shared" si="8"/>
        <v>0</v>
      </c>
      <c r="M26" s="46">
        <f t="shared" si="9"/>
        <v>0</v>
      </c>
      <c r="O26" s="27">
        <v>0</v>
      </c>
      <c r="P26" s="66">
        <v>0</v>
      </c>
      <c r="Q26" s="52">
        <v>0</v>
      </c>
    </row>
    <row r="27" spans="1:17" ht="12.75">
      <c r="A27" s="31"/>
      <c r="B27" s="32"/>
      <c r="C27" s="32"/>
      <c r="E27" s="36">
        <f t="shared" si="5"/>
        <v>0</v>
      </c>
      <c r="G27" s="17">
        <f t="shared" si="6"/>
        <v>0</v>
      </c>
      <c r="I27" s="21">
        <f t="shared" si="7"/>
        <v>0</v>
      </c>
      <c r="K27" s="15">
        <f t="shared" si="8"/>
        <v>0</v>
      </c>
      <c r="M27" s="46">
        <f t="shared" si="9"/>
        <v>0</v>
      </c>
      <c r="O27" s="27">
        <v>0</v>
      </c>
      <c r="P27" s="66">
        <v>0</v>
      </c>
      <c r="Q27" s="52">
        <v>0</v>
      </c>
    </row>
    <row r="28" spans="1:17" ht="12.75">
      <c r="A28" s="31"/>
      <c r="B28" s="32"/>
      <c r="C28" s="32"/>
      <c r="E28" s="36">
        <f t="shared" si="5"/>
        <v>0</v>
      </c>
      <c r="G28" s="17">
        <f t="shared" si="6"/>
        <v>0</v>
      </c>
      <c r="I28" s="21">
        <f t="shared" si="7"/>
        <v>0</v>
      </c>
      <c r="K28" s="15">
        <f t="shared" si="8"/>
        <v>0</v>
      </c>
      <c r="M28" s="46">
        <f t="shared" si="9"/>
        <v>0</v>
      </c>
      <c r="O28" s="27">
        <v>0</v>
      </c>
      <c r="P28" s="66">
        <v>0</v>
      </c>
      <c r="Q28" s="52">
        <v>0</v>
      </c>
    </row>
    <row r="29" spans="1:17" ht="12.75">
      <c r="A29" s="31"/>
      <c r="B29" s="32"/>
      <c r="C29" s="32"/>
      <c r="E29" s="36">
        <f t="shared" si="5"/>
        <v>0</v>
      </c>
      <c r="G29" s="17">
        <f t="shared" si="6"/>
        <v>0</v>
      </c>
      <c r="I29" s="21">
        <f t="shared" si="7"/>
        <v>0</v>
      </c>
      <c r="K29" s="15">
        <f t="shared" si="8"/>
        <v>0</v>
      </c>
      <c r="M29" s="46">
        <f t="shared" si="9"/>
        <v>0</v>
      </c>
      <c r="O29" s="27">
        <v>0</v>
      </c>
      <c r="P29" s="66">
        <v>0</v>
      </c>
      <c r="Q29" s="52">
        <v>0</v>
      </c>
    </row>
    <row r="30" spans="1:18" s="1" customFormat="1" ht="12.75">
      <c r="A30" s="31"/>
      <c r="B30" s="32"/>
      <c r="C30" s="32"/>
      <c r="D30" s="10"/>
      <c r="E30" s="36">
        <f t="shared" si="5"/>
        <v>0</v>
      </c>
      <c r="F30" s="59"/>
      <c r="G30" s="17">
        <f t="shared" si="6"/>
        <v>0</v>
      </c>
      <c r="H30" s="62"/>
      <c r="I30" s="21">
        <f t="shared" si="7"/>
        <v>0</v>
      </c>
      <c r="J30" s="13"/>
      <c r="K30" s="15">
        <f t="shared" si="8"/>
        <v>0</v>
      </c>
      <c r="L30" s="56"/>
      <c r="M30" s="46">
        <f t="shared" si="9"/>
        <v>0</v>
      </c>
      <c r="N30" s="29"/>
      <c r="O30" s="27">
        <v>0</v>
      </c>
      <c r="P30" s="66">
        <v>0</v>
      </c>
      <c r="Q30" s="52">
        <v>0</v>
      </c>
      <c r="R30" s="53"/>
    </row>
    <row r="31" spans="1:17" ht="12.75">
      <c r="A31" s="31"/>
      <c r="B31" s="32"/>
      <c r="C31" s="32"/>
      <c r="E31" s="36">
        <v>0</v>
      </c>
      <c r="G31" s="17">
        <f t="shared" si="0"/>
        <v>0</v>
      </c>
      <c r="I31" s="21">
        <f t="shared" si="1"/>
        <v>0</v>
      </c>
      <c r="K31" s="15">
        <f t="shared" si="2"/>
        <v>0</v>
      </c>
      <c r="M31" s="46">
        <f t="shared" si="3"/>
        <v>0</v>
      </c>
      <c r="O31" s="27">
        <v>0</v>
      </c>
      <c r="P31" s="66">
        <v>0</v>
      </c>
      <c r="Q31" s="52">
        <v>0</v>
      </c>
    </row>
    <row r="32" spans="1:17" ht="12.75">
      <c r="A32" s="31"/>
      <c r="B32" s="32"/>
      <c r="C32" s="32"/>
      <c r="E32" s="36">
        <f t="shared" si="4"/>
        <v>0</v>
      </c>
      <c r="G32" s="17">
        <f t="shared" si="0"/>
        <v>0</v>
      </c>
      <c r="I32" s="21">
        <f t="shared" si="1"/>
        <v>0</v>
      </c>
      <c r="K32" s="15">
        <f t="shared" si="2"/>
        <v>0</v>
      </c>
      <c r="M32" s="46">
        <f t="shared" si="3"/>
        <v>0</v>
      </c>
      <c r="O32" s="27">
        <v>0</v>
      </c>
      <c r="P32" s="66">
        <v>0</v>
      </c>
      <c r="Q32" s="52">
        <v>0</v>
      </c>
    </row>
    <row r="33" spans="1:17" ht="12.75">
      <c r="A33" s="31"/>
      <c r="B33" s="32"/>
      <c r="C33" s="32"/>
      <c r="E33" s="36">
        <f t="shared" si="4"/>
        <v>0</v>
      </c>
      <c r="G33" s="17">
        <f t="shared" si="0"/>
        <v>0</v>
      </c>
      <c r="I33" s="21">
        <f t="shared" si="1"/>
        <v>0</v>
      </c>
      <c r="K33" s="15">
        <f t="shared" si="2"/>
        <v>0</v>
      </c>
      <c r="M33" s="46">
        <f t="shared" si="3"/>
        <v>0</v>
      </c>
      <c r="O33" s="27">
        <v>0</v>
      </c>
      <c r="P33" s="66">
        <v>0</v>
      </c>
      <c r="Q33" s="52">
        <v>0</v>
      </c>
    </row>
    <row r="34" spans="1:17" ht="12.75">
      <c r="A34" s="31"/>
      <c r="B34" s="32"/>
      <c r="C34" s="32"/>
      <c r="E34" s="36">
        <f t="shared" si="4"/>
        <v>0</v>
      </c>
      <c r="G34" s="17">
        <f t="shared" si="0"/>
        <v>0</v>
      </c>
      <c r="I34" s="21">
        <f t="shared" si="1"/>
        <v>0</v>
      </c>
      <c r="K34" s="15">
        <f t="shared" si="2"/>
        <v>0</v>
      </c>
      <c r="M34" s="46">
        <f t="shared" si="3"/>
        <v>0</v>
      </c>
      <c r="O34" s="27">
        <v>0</v>
      </c>
      <c r="P34" s="66">
        <v>0</v>
      </c>
      <c r="Q34" s="52">
        <v>0</v>
      </c>
    </row>
    <row r="35" spans="1:17" ht="12.75">
      <c r="A35" s="31"/>
      <c r="B35" s="32"/>
      <c r="C35" s="32"/>
      <c r="E35" s="36">
        <f t="shared" si="4"/>
        <v>0</v>
      </c>
      <c r="G35" s="17">
        <f t="shared" si="0"/>
        <v>0</v>
      </c>
      <c r="I35" s="21">
        <f t="shared" si="1"/>
        <v>0</v>
      </c>
      <c r="K35" s="15">
        <f t="shared" si="2"/>
        <v>0</v>
      </c>
      <c r="M35" s="46">
        <f t="shared" si="3"/>
        <v>0</v>
      </c>
      <c r="O35" s="27">
        <v>0</v>
      </c>
      <c r="P35" s="66">
        <v>0</v>
      </c>
      <c r="Q35" s="52">
        <v>0</v>
      </c>
    </row>
    <row r="36" spans="1:17" ht="12.75">
      <c r="A36" s="31"/>
      <c r="B36" s="32"/>
      <c r="C36" s="32"/>
      <c r="E36" s="36">
        <f t="shared" si="4"/>
        <v>0</v>
      </c>
      <c r="G36" s="17">
        <f t="shared" si="0"/>
        <v>0</v>
      </c>
      <c r="I36" s="21">
        <f t="shared" si="1"/>
        <v>0</v>
      </c>
      <c r="K36" s="15">
        <f t="shared" si="2"/>
        <v>0</v>
      </c>
      <c r="M36" s="46">
        <f t="shared" si="3"/>
        <v>0</v>
      </c>
      <c r="O36" s="27">
        <v>0</v>
      </c>
      <c r="P36" s="66">
        <v>0</v>
      </c>
      <c r="Q36" s="52">
        <v>0</v>
      </c>
    </row>
    <row r="37" spans="1:17" ht="12.75">
      <c r="A37" s="31"/>
      <c r="B37" s="32"/>
      <c r="C37" s="32"/>
      <c r="E37" s="36">
        <f t="shared" si="4"/>
        <v>0</v>
      </c>
      <c r="G37" s="17">
        <f t="shared" si="0"/>
        <v>0</v>
      </c>
      <c r="I37" s="21">
        <f t="shared" si="1"/>
        <v>0</v>
      </c>
      <c r="K37" s="15">
        <f t="shared" si="2"/>
        <v>0</v>
      </c>
      <c r="M37" s="46">
        <f t="shared" si="3"/>
        <v>0</v>
      </c>
      <c r="O37" s="27">
        <v>0</v>
      </c>
      <c r="P37" s="66">
        <v>0</v>
      </c>
      <c r="Q37" s="52">
        <v>0</v>
      </c>
    </row>
    <row r="38" spans="1:17" ht="12.75">
      <c r="A38" s="31"/>
      <c r="B38" s="32"/>
      <c r="C38" s="32"/>
      <c r="E38" s="36">
        <f t="shared" si="4"/>
        <v>0</v>
      </c>
      <c r="G38" s="17">
        <f t="shared" si="0"/>
        <v>0</v>
      </c>
      <c r="I38" s="21">
        <f t="shared" si="1"/>
        <v>0</v>
      </c>
      <c r="K38" s="15">
        <f t="shared" si="2"/>
        <v>0</v>
      </c>
      <c r="M38" s="46">
        <f t="shared" si="3"/>
        <v>0</v>
      </c>
      <c r="O38" s="27">
        <v>0</v>
      </c>
      <c r="P38" s="66">
        <v>0</v>
      </c>
      <c r="Q38" s="52">
        <v>0</v>
      </c>
    </row>
    <row r="39" spans="1:17" ht="12.75">
      <c r="A39" s="31"/>
      <c r="B39" s="32"/>
      <c r="C39" s="32"/>
      <c r="E39" s="36">
        <f t="shared" si="4"/>
        <v>0</v>
      </c>
      <c r="G39" s="17">
        <f t="shared" si="0"/>
        <v>0</v>
      </c>
      <c r="I39" s="21">
        <f t="shared" si="1"/>
        <v>0</v>
      </c>
      <c r="K39" s="15">
        <f t="shared" si="2"/>
        <v>0</v>
      </c>
      <c r="M39" s="46">
        <f t="shared" si="3"/>
        <v>0</v>
      </c>
      <c r="O39" s="27">
        <v>0</v>
      </c>
      <c r="P39" s="66">
        <v>0</v>
      </c>
      <c r="Q39" s="52">
        <v>0</v>
      </c>
    </row>
    <row r="40" spans="1:17" ht="12.75">
      <c r="A40" s="31"/>
      <c r="B40" s="32"/>
      <c r="C40" s="32"/>
      <c r="E40" s="36">
        <f t="shared" si="4"/>
        <v>0</v>
      </c>
      <c r="G40" s="17">
        <f t="shared" si="0"/>
        <v>0</v>
      </c>
      <c r="I40" s="21">
        <f t="shared" si="1"/>
        <v>0</v>
      </c>
      <c r="K40" s="15">
        <f t="shared" si="2"/>
        <v>0</v>
      </c>
      <c r="M40" s="46">
        <f t="shared" si="3"/>
        <v>0</v>
      </c>
      <c r="O40" s="27">
        <v>0</v>
      </c>
      <c r="P40" s="66">
        <v>0</v>
      </c>
      <c r="Q40" s="52">
        <v>0</v>
      </c>
    </row>
    <row r="41" spans="1:17" ht="12.75">
      <c r="A41" s="31"/>
      <c r="B41" s="32"/>
      <c r="C41" s="32"/>
      <c r="E41" s="36">
        <f t="shared" si="4"/>
        <v>0</v>
      </c>
      <c r="G41" s="17">
        <f t="shared" si="0"/>
        <v>0</v>
      </c>
      <c r="I41" s="21">
        <f t="shared" si="1"/>
        <v>0</v>
      </c>
      <c r="K41" s="15">
        <f t="shared" si="2"/>
        <v>0</v>
      </c>
      <c r="M41" s="46">
        <f t="shared" si="3"/>
        <v>0</v>
      </c>
      <c r="O41" s="27">
        <v>0</v>
      </c>
      <c r="P41" s="66">
        <v>0</v>
      </c>
      <c r="Q41" s="52">
        <v>0</v>
      </c>
    </row>
    <row r="42" spans="1:17" ht="12.75">
      <c r="A42" s="31"/>
      <c r="B42" s="32"/>
      <c r="C42" s="32"/>
      <c r="E42" s="36">
        <f t="shared" si="4"/>
        <v>0</v>
      </c>
      <c r="G42" s="17">
        <f t="shared" si="0"/>
        <v>0</v>
      </c>
      <c r="I42" s="21">
        <f t="shared" si="1"/>
        <v>0</v>
      </c>
      <c r="K42" s="15">
        <f t="shared" si="2"/>
        <v>0</v>
      </c>
      <c r="M42" s="46">
        <f t="shared" si="3"/>
        <v>0</v>
      </c>
      <c r="O42" s="27">
        <v>0</v>
      </c>
      <c r="P42" s="66">
        <v>0</v>
      </c>
      <c r="Q42" s="52">
        <v>0</v>
      </c>
    </row>
    <row r="43" spans="1:17" ht="12.75">
      <c r="A43" s="31"/>
      <c r="B43" s="32"/>
      <c r="C43" s="32"/>
      <c r="E43" s="36">
        <f t="shared" si="4"/>
        <v>0</v>
      </c>
      <c r="G43" s="17">
        <f t="shared" si="0"/>
        <v>0</v>
      </c>
      <c r="I43" s="21">
        <f t="shared" si="1"/>
        <v>0</v>
      </c>
      <c r="K43" s="15">
        <f t="shared" si="2"/>
        <v>0</v>
      </c>
      <c r="M43" s="46">
        <f t="shared" si="3"/>
        <v>0</v>
      </c>
      <c r="O43" s="27">
        <v>0</v>
      </c>
      <c r="P43" s="66">
        <v>0</v>
      </c>
      <c r="Q43" s="52">
        <v>0</v>
      </c>
    </row>
    <row r="44" spans="1:17" ht="12.75">
      <c r="A44" s="31"/>
      <c r="B44" s="32"/>
      <c r="C44" s="32"/>
      <c r="E44" s="36">
        <f t="shared" si="4"/>
        <v>0</v>
      </c>
      <c r="G44" s="17">
        <f t="shared" si="0"/>
        <v>0</v>
      </c>
      <c r="I44" s="21">
        <f t="shared" si="1"/>
        <v>0</v>
      </c>
      <c r="K44" s="15">
        <f t="shared" si="2"/>
        <v>0</v>
      </c>
      <c r="M44" s="46">
        <f t="shared" si="3"/>
        <v>0</v>
      </c>
      <c r="O44" s="27">
        <v>0</v>
      </c>
      <c r="P44" s="66">
        <v>0</v>
      </c>
      <c r="Q44" s="52">
        <v>0</v>
      </c>
    </row>
    <row r="45" spans="1:17" ht="12.75">
      <c r="A45" s="31"/>
      <c r="B45" s="32"/>
      <c r="C45" s="32"/>
      <c r="E45" s="36">
        <f t="shared" si="4"/>
        <v>0</v>
      </c>
      <c r="G45" s="17">
        <f t="shared" si="0"/>
        <v>0</v>
      </c>
      <c r="I45" s="21">
        <f t="shared" si="1"/>
        <v>0</v>
      </c>
      <c r="K45" s="15">
        <f t="shared" si="2"/>
        <v>0</v>
      </c>
      <c r="M45" s="46">
        <f t="shared" si="3"/>
        <v>0</v>
      </c>
      <c r="O45" s="27">
        <v>0</v>
      </c>
      <c r="P45" s="66">
        <v>0</v>
      </c>
      <c r="Q45" s="52">
        <v>0</v>
      </c>
    </row>
    <row r="46" spans="1:17" ht="12.75">
      <c r="A46" s="31"/>
      <c r="B46" s="32"/>
      <c r="C46" s="32"/>
      <c r="E46" s="36">
        <f t="shared" si="4"/>
        <v>0</v>
      </c>
      <c r="G46" s="17">
        <f t="shared" si="0"/>
        <v>0</v>
      </c>
      <c r="I46" s="21">
        <f t="shared" si="1"/>
        <v>0</v>
      </c>
      <c r="K46" s="15">
        <f t="shared" si="2"/>
        <v>0</v>
      </c>
      <c r="M46" s="46">
        <f t="shared" si="3"/>
        <v>0</v>
      </c>
      <c r="O46" s="27">
        <v>0</v>
      </c>
      <c r="P46" s="66">
        <v>0</v>
      </c>
      <c r="Q46" s="52">
        <v>0</v>
      </c>
    </row>
    <row r="47" spans="1:17" ht="12.75">
      <c r="A47" s="31"/>
      <c r="B47" s="32"/>
      <c r="C47" s="32"/>
      <c r="E47" s="36">
        <f t="shared" si="4"/>
        <v>0</v>
      </c>
      <c r="G47" s="17">
        <f t="shared" si="0"/>
        <v>0</v>
      </c>
      <c r="I47" s="21">
        <f t="shared" si="1"/>
        <v>0</v>
      </c>
      <c r="K47" s="15">
        <f t="shared" si="2"/>
        <v>0</v>
      </c>
      <c r="M47" s="46">
        <f t="shared" si="3"/>
        <v>0</v>
      </c>
      <c r="O47" s="27">
        <v>0</v>
      </c>
      <c r="P47" s="66">
        <v>0</v>
      </c>
      <c r="Q47" s="52">
        <v>0</v>
      </c>
    </row>
    <row r="48" spans="1:17" ht="12.75">
      <c r="A48" s="31"/>
      <c r="B48" s="32"/>
      <c r="C48" s="32"/>
      <c r="E48" s="36">
        <f t="shared" si="4"/>
        <v>0</v>
      </c>
      <c r="G48" s="17">
        <f t="shared" si="0"/>
        <v>0</v>
      </c>
      <c r="I48" s="21">
        <f t="shared" si="1"/>
        <v>0</v>
      </c>
      <c r="K48" s="15">
        <f t="shared" si="2"/>
        <v>0</v>
      </c>
      <c r="M48" s="46">
        <f t="shared" si="3"/>
        <v>0</v>
      </c>
      <c r="O48" s="27">
        <v>0</v>
      </c>
      <c r="P48" s="66">
        <v>0</v>
      </c>
      <c r="Q48" s="52">
        <v>0</v>
      </c>
    </row>
    <row r="49" spans="1:17" ht="12.75">
      <c r="A49" s="31"/>
      <c r="B49" s="32"/>
      <c r="C49" s="32"/>
      <c r="E49" s="36">
        <f t="shared" si="4"/>
        <v>0</v>
      </c>
      <c r="G49" s="17">
        <f t="shared" si="0"/>
        <v>0</v>
      </c>
      <c r="I49" s="21">
        <f t="shared" si="1"/>
        <v>0</v>
      </c>
      <c r="K49" s="15">
        <f t="shared" si="2"/>
        <v>0</v>
      </c>
      <c r="M49" s="46">
        <f t="shared" si="3"/>
        <v>0</v>
      </c>
      <c r="O49" s="27">
        <v>0</v>
      </c>
      <c r="P49" s="66">
        <v>0</v>
      </c>
      <c r="Q49" s="52">
        <v>0</v>
      </c>
    </row>
    <row r="50" spans="1:17" ht="12.75">
      <c r="A50" s="31"/>
      <c r="B50" s="32"/>
      <c r="C50" s="32"/>
      <c r="E50" s="36">
        <f t="shared" si="4"/>
        <v>0</v>
      </c>
      <c r="G50" s="17">
        <f t="shared" si="0"/>
        <v>0</v>
      </c>
      <c r="I50" s="21">
        <f t="shared" si="1"/>
        <v>0</v>
      </c>
      <c r="K50" s="15">
        <f t="shared" si="2"/>
        <v>0</v>
      </c>
      <c r="M50" s="46">
        <f t="shared" si="3"/>
        <v>0</v>
      </c>
      <c r="O50" s="27">
        <v>0</v>
      </c>
      <c r="P50" s="66">
        <v>0</v>
      </c>
      <c r="Q50" s="52">
        <v>0</v>
      </c>
    </row>
    <row r="51" spans="1:17" ht="12.75">
      <c r="A51" s="31"/>
      <c r="B51" s="32"/>
      <c r="C51" s="32"/>
      <c r="E51" s="36">
        <f t="shared" si="4"/>
        <v>0</v>
      </c>
      <c r="G51" s="17">
        <f t="shared" si="0"/>
        <v>0</v>
      </c>
      <c r="I51" s="21">
        <f t="shared" si="1"/>
        <v>0</v>
      </c>
      <c r="K51" s="15">
        <f t="shared" si="2"/>
        <v>0</v>
      </c>
      <c r="M51" s="46">
        <f t="shared" si="3"/>
        <v>0</v>
      </c>
      <c r="O51" s="27">
        <v>0</v>
      </c>
      <c r="P51" s="66">
        <v>0</v>
      </c>
      <c r="Q51" s="52">
        <v>0</v>
      </c>
    </row>
    <row r="52" spans="1:17" ht="12.75">
      <c r="A52" s="31"/>
      <c r="B52" s="32"/>
      <c r="C52" s="32"/>
      <c r="E52" s="36">
        <f t="shared" si="4"/>
        <v>0</v>
      </c>
      <c r="G52" s="17">
        <f t="shared" si="0"/>
        <v>0</v>
      </c>
      <c r="I52" s="21">
        <f t="shared" si="1"/>
        <v>0</v>
      </c>
      <c r="K52" s="15">
        <f t="shared" si="2"/>
        <v>0</v>
      </c>
      <c r="M52" s="46">
        <f t="shared" si="3"/>
        <v>0</v>
      </c>
      <c r="O52" s="27">
        <v>0</v>
      </c>
      <c r="P52" s="66">
        <v>0</v>
      </c>
      <c r="Q52" s="52">
        <v>0</v>
      </c>
    </row>
    <row r="53" spans="1:17" ht="12.75">
      <c r="A53" s="31"/>
      <c r="B53" s="32"/>
      <c r="C53" s="32"/>
      <c r="E53" s="36">
        <f t="shared" si="4"/>
        <v>0</v>
      </c>
      <c r="G53" s="17">
        <f t="shared" si="0"/>
        <v>0</v>
      </c>
      <c r="I53" s="21">
        <f t="shared" si="1"/>
        <v>0</v>
      </c>
      <c r="K53" s="15">
        <f t="shared" si="2"/>
        <v>0</v>
      </c>
      <c r="M53" s="46">
        <f t="shared" si="3"/>
        <v>0</v>
      </c>
      <c r="O53" s="27">
        <v>0</v>
      </c>
      <c r="P53" s="66">
        <v>0</v>
      </c>
      <c r="Q53" s="52">
        <v>0</v>
      </c>
    </row>
    <row r="54" spans="1:17" ht="12.75">
      <c r="A54" s="31"/>
      <c r="B54" s="32"/>
      <c r="C54" s="32"/>
      <c r="E54" s="36">
        <f t="shared" si="4"/>
        <v>0</v>
      </c>
      <c r="G54" s="17">
        <f t="shared" si="0"/>
        <v>0</v>
      </c>
      <c r="I54" s="21">
        <f t="shared" si="1"/>
        <v>0</v>
      </c>
      <c r="K54" s="15">
        <f t="shared" si="2"/>
        <v>0</v>
      </c>
      <c r="M54" s="46">
        <f t="shared" si="3"/>
        <v>0</v>
      </c>
      <c r="O54" s="27">
        <v>0</v>
      </c>
      <c r="P54" s="66">
        <v>0</v>
      </c>
      <c r="Q54" s="52">
        <v>0</v>
      </c>
    </row>
    <row r="55" spans="1:17" ht="12.75">
      <c r="A55" s="31"/>
      <c r="B55" s="32"/>
      <c r="C55" s="32"/>
      <c r="E55" s="36">
        <f t="shared" si="4"/>
        <v>0</v>
      </c>
      <c r="G55" s="17">
        <f t="shared" si="0"/>
        <v>0</v>
      </c>
      <c r="I55" s="21">
        <f t="shared" si="1"/>
        <v>0</v>
      </c>
      <c r="K55" s="15">
        <f t="shared" si="2"/>
        <v>0</v>
      </c>
      <c r="M55" s="46">
        <f t="shared" si="3"/>
        <v>0</v>
      </c>
      <c r="O55" s="27">
        <v>0</v>
      </c>
      <c r="P55" s="66">
        <v>0</v>
      </c>
      <c r="Q55" s="52">
        <v>0</v>
      </c>
    </row>
    <row r="56" spans="1:17" ht="12.75">
      <c r="A56" s="31"/>
      <c r="B56" s="32"/>
      <c r="C56" s="32"/>
      <c r="E56" s="36">
        <f t="shared" si="4"/>
        <v>0</v>
      </c>
      <c r="G56" s="17">
        <f t="shared" si="0"/>
        <v>0</v>
      </c>
      <c r="I56" s="21">
        <f t="shared" si="1"/>
        <v>0</v>
      </c>
      <c r="K56" s="15">
        <f t="shared" si="2"/>
        <v>0</v>
      </c>
      <c r="M56" s="46">
        <f t="shared" si="3"/>
        <v>0</v>
      </c>
      <c r="O56" s="27">
        <v>0</v>
      </c>
      <c r="P56" s="66">
        <v>0</v>
      </c>
      <c r="Q56" s="52">
        <v>0</v>
      </c>
    </row>
    <row r="57" spans="1:17" ht="12.75">
      <c r="A57" s="31"/>
      <c r="B57" s="32"/>
      <c r="C57" s="32"/>
      <c r="E57" s="36">
        <f t="shared" si="4"/>
        <v>0</v>
      </c>
      <c r="G57" s="17">
        <f t="shared" si="0"/>
        <v>0</v>
      </c>
      <c r="I57" s="21">
        <f t="shared" si="1"/>
        <v>0</v>
      </c>
      <c r="K57" s="15">
        <f t="shared" si="2"/>
        <v>0</v>
      </c>
      <c r="M57" s="46">
        <f t="shared" si="3"/>
        <v>0</v>
      </c>
      <c r="O57" s="27">
        <v>0</v>
      </c>
      <c r="P57" s="66">
        <v>0</v>
      </c>
      <c r="Q57" s="52">
        <v>0</v>
      </c>
    </row>
    <row r="58" spans="1:17" ht="12.75">
      <c r="A58" s="31"/>
      <c r="B58" s="32"/>
      <c r="C58" s="32"/>
      <c r="E58" s="36">
        <f t="shared" si="4"/>
        <v>0</v>
      </c>
      <c r="G58" s="17">
        <f t="shared" si="0"/>
        <v>0</v>
      </c>
      <c r="I58" s="21">
        <f t="shared" si="1"/>
        <v>0</v>
      </c>
      <c r="K58" s="15">
        <f t="shared" si="2"/>
        <v>0</v>
      </c>
      <c r="M58" s="46">
        <f t="shared" si="3"/>
        <v>0</v>
      </c>
      <c r="O58" s="27">
        <v>0</v>
      </c>
      <c r="P58" s="66">
        <v>0</v>
      </c>
      <c r="Q58" s="52">
        <v>0</v>
      </c>
    </row>
    <row r="59" spans="1:17" ht="12.75">
      <c r="A59" s="31"/>
      <c r="B59" s="32"/>
      <c r="C59" s="32"/>
      <c r="E59" s="36">
        <f t="shared" si="4"/>
        <v>0</v>
      </c>
      <c r="G59" s="17">
        <f t="shared" si="0"/>
        <v>0</v>
      </c>
      <c r="I59" s="21">
        <f t="shared" si="1"/>
        <v>0</v>
      </c>
      <c r="K59" s="15">
        <f t="shared" si="2"/>
        <v>0</v>
      </c>
      <c r="M59" s="46">
        <f t="shared" si="3"/>
        <v>0</v>
      </c>
      <c r="O59" s="27">
        <v>0</v>
      </c>
      <c r="P59" s="66">
        <v>0</v>
      </c>
      <c r="Q59" s="52">
        <v>0</v>
      </c>
    </row>
    <row r="60" spans="1:17" ht="12.75">
      <c r="A60" s="31"/>
      <c r="B60" s="32"/>
      <c r="C60" s="32"/>
      <c r="E60" s="36">
        <f t="shared" si="4"/>
        <v>0</v>
      </c>
      <c r="G60" s="17">
        <f t="shared" si="0"/>
        <v>0</v>
      </c>
      <c r="I60" s="21">
        <f t="shared" si="1"/>
        <v>0</v>
      </c>
      <c r="K60" s="15">
        <f t="shared" si="2"/>
        <v>0</v>
      </c>
      <c r="M60" s="46">
        <f t="shared" si="3"/>
        <v>0</v>
      </c>
      <c r="O60" s="27">
        <v>0</v>
      </c>
      <c r="P60" s="66">
        <v>0</v>
      </c>
      <c r="Q60" s="52">
        <v>0</v>
      </c>
    </row>
    <row r="61" spans="1:17" ht="12.75">
      <c r="A61" s="31"/>
      <c r="B61" s="32"/>
      <c r="C61" s="32"/>
      <c r="E61" s="36">
        <f t="shared" si="4"/>
        <v>0</v>
      </c>
      <c r="G61" s="17">
        <f t="shared" si="0"/>
        <v>0</v>
      </c>
      <c r="I61" s="21">
        <f t="shared" si="1"/>
        <v>0</v>
      </c>
      <c r="K61" s="15">
        <f t="shared" si="2"/>
        <v>0</v>
      </c>
      <c r="M61" s="46">
        <f t="shared" si="3"/>
        <v>0</v>
      </c>
      <c r="O61" s="27">
        <v>0</v>
      </c>
      <c r="P61" s="66">
        <v>0</v>
      </c>
      <c r="Q61" s="52">
        <v>0</v>
      </c>
    </row>
    <row r="62" spans="1:17" ht="12.75">
      <c r="A62" s="31"/>
      <c r="B62" s="32"/>
      <c r="C62" s="32"/>
      <c r="E62" s="36">
        <f t="shared" si="4"/>
        <v>0</v>
      </c>
      <c r="G62" s="17">
        <f t="shared" si="0"/>
        <v>0</v>
      </c>
      <c r="I62" s="21">
        <f t="shared" si="1"/>
        <v>0</v>
      </c>
      <c r="K62" s="15">
        <f t="shared" si="2"/>
        <v>0</v>
      </c>
      <c r="M62" s="46">
        <f t="shared" si="3"/>
        <v>0</v>
      </c>
      <c r="O62" s="27">
        <v>0</v>
      </c>
      <c r="P62" s="66">
        <v>0</v>
      </c>
      <c r="Q62" s="52">
        <v>0</v>
      </c>
    </row>
    <row r="63" spans="1:17" ht="12.75">
      <c r="A63" s="31"/>
      <c r="B63" s="32"/>
      <c r="C63" s="32"/>
      <c r="E63" s="36">
        <f t="shared" si="4"/>
        <v>0</v>
      </c>
      <c r="G63" s="17">
        <f t="shared" si="0"/>
        <v>0</v>
      </c>
      <c r="I63" s="21">
        <f t="shared" si="1"/>
        <v>0</v>
      </c>
      <c r="K63" s="15">
        <f t="shared" si="2"/>
        <v>0</v>
      </c>
      <c r="M63" s="46">
        <f t="shared" si="3"/>
        <v>0</v>
      </c>
      <c r="O63" s="27">
        <v>0</v>
      </c>
      <c r="P63" s="66">
        <v>0</v>
      </c>
      <c r="Q63" s="52">
        <v>0</v>
      </c>
    </row>
    <row r="64" spans="1:17" ht="12.75">
      <c r="A64" s="31"/>
      <c r="B64" s="32"/>
      <c r="C64" s="32"/>
      <c r="E64" s="36">
        <f t="shared" si="4"/>
        <v>0</v>
      </c>
      <c r="G64" s="17">
        <f t="shared" si="0"/>
        <v>0</v>
      </c>
      <c r="I64" s="21">
        <f t="shared" si="1"/>
        <v>0</v>
      </c>
      <c r="K64" s="15">
        <f t="shared" si="2"/>
        <v>0</v>
      </c>
      <c r="M64" s="46">
        <f t="shared" si="3"/>
        <v>0</v>
      </c>
      <c r="O64" s="27">
        <v>0</v>
      </c>
      <c r="P64" s="66">
        <v>0</v>
      </c>
      <c r="Q64" s="52">
        <v>0</v>
      </c>
    </row>
    <row r="65" spans="1:17" ht="12.75">
      <c r="A65" s="31"/>
      <c r="B65" s="32"/>
      <c r="C65" s="32"/>
      <c r="E65" s="36">
        <f t="shared" si="4"/>
        <v>0</v>
      </c>
      <c r="G65" s="17">
        <f t="shared" si="0"/>
        <v>0</v>
      </c>
      <c r="I65" s="21">
        <f t="shared" si="1"/>
        <v>0</v>
      </c>
      <c r="K65" s="15">
        <f t="shared" si="2"/>
        <v>0</v>
      </c>
      <c r="M65" s="46">
        <f t="shared" si="3"/>
        <v>0</v>
      </c>
      <c r="O65" s="27">
        <v>0</v>
      </c>
      <c r="P65" s="66">
        <v>0</v>
      </c>
      <c r="Q65" s="52">
        <v>0</v>
      </c>
    </row>
    <row r="66" spans="1:17" ht="12.75">
      <c r="A66" s="31"/>
      <c r="B66" s="32"/>
      <c r="C66" s="32"/>
      <c r="E66" s="36">
        <f t="shared" si="4"/>
        <v>0</v>
      </c>
      <c r="G66" s="17">
        <f t="shared" si="0"/>
        <v>0</v>
      </c>
      <c r="I66" s="21">
        <f t="shared" si="1"/>
        <v>0</v>
      </c>
      <c r="K66" s="15">
        <f t="shared" si="2"/>
        <v>0</v>
      </c>
      <c r="M66" s="46">
        <f t="shared" si="3"/>
        <v>0</v>
      </c>
      <c r="O66" s="27">
        <v>0</v>
      </c>
      <c r="P66" s="66">
        <v>0</v>
      </c>
      <c r="Q66" s="52">
        <v>0</v>
      </c>
    </row>
    <row r="67" spans="1:17" ht="12.75">
      <c r="A67" s="31"/>
      <c r="B67" s="32"/>
      <c r="C67" s="32"/>
      <c r="E67" s="36">
        <f t="shared" si="4"/>
        <v>0</v>
      </c>
      <c r="G67" s="17">
        <f t="shared" si="0"/>
        <v>0</v>
      </c>
      <c r="I67" s="21">
        <f t="shared" si="1"/>
        <v>0</v>
      </c>
      <c r="K67" s="15">
        <f t="shared" si="2"/>
        <v>0</v>
      </c>
      <c r="M67" s="46">
        <f t="shared" si="3"/>
        <v>0</v>
      </c>
      <c r="O67" s="27">
        <v>0</v>
      </c>
      <c r="P67" s="66">
        <v>0</v>
      </c>
      <c r="Q67" s="52">
        <v>0</v>
      </c>
    </row>
    <row r="68" spans="1:17" ht="12.75">
      <c r="A68" s="31"/>
      <c r="B68" s="32"/>
      <c r="C68" s="32"/>
      <c r="E68" s="36">
        <v>0</v>
      </c>
      <c r="G68" s="17">
        <v>0</v>
      </c>
      <c r="I68" s="21">
        <v>0</v>
      </c>
      <c r="K68" s="15">
        <v>0</v>
      </c>
      <c r="M68" s="46">
        <v>0</v>
      </c>
      <c r="O68" s="27">
        <v>0</v>
      </c>
      <c r="P68" s="66">
        <v>0</v>
      </c>
      <c r="Q68" s="52">
        <v>0</v>
      </c>
    </row>
    <row r="69" spans="1:17" ht="12.75">
      <c r="A69" s="31"/>
      <c r="B69" s="32"/>
      <c r="C69" s="32"/>
      <c r="E69" s="36">
        <f t="shared" si="4"/>
        <v>0</v>
      </c>
      <c r="G69" s="17">
        <f t="shared" si="0"/>
        <v>0</v>
      </c>
      <c r="I69" s="21">
        <f t="shared" si="1"/>
        <v>0</v>
      </c>
      <c r="K69" s="15">
        <f t="shared" si="2"/>
        <v>0</v>
      </c>
      <c r="M69" s="46">
        <f t="shared" si="3"/>
        <v>0</v>
      </c>
      <c r="O69" s="27">
        <v>0</v>
      </c>
      <c r="P69" s="66">
        <v>0</v>
      </c>
      <c r="Q69" s="52">
        <v>0</v>
      </c>
    </row>
    <row r="70" spans="1:17" ht="12.75">
      <c r="A70" s="31"/>
      <c r="B70" s="32"/>
      <c r="C70" s="32"/>
      <c r="E70" s="36">
        <f t="shared" si="4"/>
        <v>0</v>
      </c>
      <c r="G70" s="17">
        <f t="shared" si="0"/>
        <v>0</v>
      </c>
      <c r="I70" s="21">
        <f t="shared" si="1"/>
        <v>0</v>
      </c>
      <c r="K70" s="15">
        <f t="shared" si="2"/>
        <v>0</v>
      </c>
      <c r="M70" s="46">
        <f t="shared" si="3"/>
        <v>0</v>
      </c>
      <c r="O70" s="27">
        <v>0</v>
      </c>
      <c r="P70" s="66">
        <v>0</v>
      </c>
      <c r="Q70" s="52">
        <v>0</v>
      </c>
    </row>
    <row r="71" spans="1:17" ht="12.75">
      <c r="A71" s="31"/>
      <c r="B71" s="32"/>
      <c r="C71" s="32"/>
      <c r="E71" s="36">
        <f t="shared" si="4"/>
        <v>0</v>
      </c>
      <c r="G71" s="17">
        <f t="shared" si="0"/>
        <v>0</v>
      </c>
      <c r="I71" s="21">
        <f t="shared" si="1"/>
        <v>0</v>
      </c>
      <c r="K71" s="15">
        <f t="shared" si="2"/>
        <v>0</v>
      </c>
      <c r="M71" s="46">
        <f t="shared" si="3"/>
        <v>0</v>
      </c>
      <c r="O71" s="27">
        <v>0</v>
      </c>
      <c r="P71" s="66">
        <v>0</v>
      </c>
      <c r="Q71" s="52">
        <v>0</v>
      </c>
    </row>
    <row r="72" spans="1:17" ht="12.75">
      <c r="A72" s="31"/>
      <c r="B72" s="32"/>
      <c r="C72" s="32"/>
      <c r="E72" s="36">
        <f t="shared" si="4"/>
        <v>0</v>
      </c>
      <c r="G72" s="17">
        <f t="shared" si="0"/>
        <v>0</v>
      </c>
      <c r="I72" s="21">
        <f t="shared" si="1"/>
        <v>0</v>
      </c>
      <c r="K72" s="15">
        <f t="shared" si="2"/>
        <v>0</v>
      </c>
      <c r="M72" s="46">
        <f t="shared" si="3"/>
        <v>0</v>
      </c>
      <c r="O72" s="27">
        <v>0</v>
      </c>
      <c r="P72" s="66">
        <v>0</v>
      </c>
      <c r="Q72" s="52">
        <v>0</v>
      </c>
    </row>
    <row r="73" spans="1:17" ht="12.75">
      <c r="A73" s="31"/>
      <c r="B73" s="32"/>
      <c r="C73" s="32"/>
      <c r="E73" s="36">
        <f t="shared" si="4"/>
        <v>0</v>
      </c>
      <c r="G73" s="17">
        <f t="shared" si="0"/>
        <v>0</v>
      </c>
      <c r="I73" s="21">
        <f t="shared" si="1"/>
        <v>0</v>
      </c>
      <c r="K73" s="15">
        <f t="shared" si="2"/>
        <v>0</v>
      </c>
      <c r="M73" s="46">
        <f t="shared" si="3"/>
        <v>0</v>
      </c>
      <c r="O73" s="27">
        <v>0</v>
      </c>
      <c r="P73" s="66">
        <v>0</v>
      </c>
      <c r="Q73" s="52">
        <v>0</v>
      </c>
    </row>
    <row r="74" spans="1:17" ht="12.75">
      <c r="A74" s="31"/>
      <c r="B74" s="32"/>
      <c r="C74" s="32"/>
      <c r="E74" s="36">
        <f t="shared" si="4"/>
        <v>0</v>
      </c>
      <c r="G74" s="17">
        <f t="shared" si="0"/>
        <v>0</v>
      </c>
      <c r="I74" s="21">
        <f t="shared" si="1"/>
        <v>0</v>
      </c>
      <c r="K74" s="15">
        <f t="shared" si="2"/>
        <v>0</v>
      </c>
      <c r="M74" s="46">
        <f t="shared" si="3"/>
        <v>0</v>
      </c>
      <c r="O74" s="27">
        <v>0</v>
      </c>
      <c r="P74" s="66">
        <v>0</v>
      </c>
      <c r="Q74" s="52">
        <v>0</v>
      </c>
    </row>
    <row r="75" spans="1:17" ht="12.75">
      <c r="A75" s="31"/>
      <c r="B75" s="32"/>
      <c r="C75" s="32"/>
      <c r="E75" s="36">
        <f t="shared" si="4"/>
        <v>0</v>
      </c>
      <c r="G75" s="17">
        <f t="shared" si="0"/>
        <v>0</v>
      </c>
      <c r="I75" s="21">
        <f t="shared" si="1"/>
        <v>0</v>
      </c>
      <c r="K75" s="15">
        <f t="shared" si="2"/>
        <v>0</v>
      </c>
      <c r="M75" s="46">
        <f t="shared" si="3"/>
        <v>0</v>
      </c>
      <c r="O75" s="27">
        <v>0</v>
      </c>
      <c r="P75" s="66">
        <v>0</v>
      </c>
      <c r="Q75" s="52">
        <v>0</v>
      </c>
    </row>
    <row r="76" spans="1:17" ht="12.75">
      <c r="A76" s="31"/>
      <c r="B76" s="32"/>
      <c r="C76" s="32"/>
      <c r="E76" s="36">
        <f t="shared" si="4"/>
        <v>0</v>
      </c>
      <c r="G76" s="17">
        <f t="shared" si="0"/>
        <v>0</v>
      </c>
      <c r="I76" s="21">
        <f t="shared" si="1"/>
        <v>0</v>
      </c>
      <c r="K76" s="15">
        <f t="shared" si="2"/>
        <v>0</v>
      </c>
      <c r="M76" s="46">
        <f t="shared" si="3"/>
        <v>0</v>
      </c>
      <c r="O76" s="27">
        <v>0</v>
      </c>
      <c r="P76" s="66">
        <v>0</v>
      </c>
      <c r="Q76" s="52">
        <v>0</v>
      </c>
    </row>
    <row r="77" spans="1:17" ht="12.75">
      <c r="A77" s="31"/>
      <c r="B77" s="32"/>
      <c r="C77" s="32"/>
      <c r="E77" s="36">
        <f t="shared" si="4"/>
        <v>0</v>
      </c>
      <c r="G77" s="17">
        <f t="shared" si="0"/>
        <v>0</v>
      </c>
      <c r="I77" s="21">
        <f t="shared" si="1"/>
        <v>0</v>
      </c>
      <c r="K77" s="15">
        <f t="shared" si="2"/>
        <v>0</v>
      </c>
      <c r="M77" s="46">
        <f t="shared" si="3"/>
        <v>0</v>
      </c>
      <c r="O77" s="27">
        <v>0</v>
      </c>
      <c r="P77" s="66">
        <v>0</v>
      </c>
      <c r="Q77" s="52">
        <v>0</v>
      </c>
    </row>
    <row r="78" spans="1:17" ht="12.75">
      <c r="A78" s="31"/>
      <c r="B78" s="32"/>
      <c r="C78" s="32"/>
      <c r="E78" s="36">
        <f t="shared" si="4"/>
        <v>0</v>
      </c>
      <c r="G78" s="17">
        <f t="shared" si="0"/>
        <v>0</v>
      </c>
      <c r="I78" s="21">
        <f t="shared" si="1"/>
        <v>0</v>
      </c>
      <c r="K78" s="15">
        <f t="shared" si="2"/>
        <v>0</v>
      </c>
      <c r="M78" s="46">
        <f t="shared" si="3"/>
        <v>0</v>
      </c>
      <c r="O78" s="27">
        <v>0</v>
      </c>
      <c r="P78" s="66">
        <v>0</v>
      </c>
      <c r="Q78" s="52">
        <v>0</v>
      </c>
    </row>
    <row r="79" spans="1:17" ht="12.75">
      <c r="A79" s="31"/>
      <c r="B79" s="32"/>
      <c r="C79" s="32"/>
      <c r="E79" s="36">
        <v>0</v>
      </c>
      <c r="G79" s="17">
        <f t="shared" si="0"/>
        <v>0</v>
      </c>
      <c r="I79" s="21">
        <f t="shared" si="1"/>
        <v>0</v>
      </c>
      <c r="K79" s="15">
        <f t="shared" si="2"/>
        <v>0</v>
      </c>
      <c r="M79" s="46">
        <f t="shared" si="3"/>
        <v>0</v>
      </c>
      <c r="O79" s="27">
        <v>0</v>
      </c>
      <c r="P79" s="66">
        <v>0</v>
      </c>
      <c r="Q79" s="52">
        <v>0</v>
      </c>
    </row>
    <row r="80" spans="1:17" ht="12.75">
      <c r="A80" s="31"/>
      <c r="B80" s="32"/>
      <c r="C80" s="32"/>
      <c r="E80" s="36">
        <f t="shared" si="4"/>
        <v>0</v>
      </c>
      <c r="G80" s="17">
        <f t="shared" si="0"/>
        <v>0</v>
      </c>
      <c r="I80" s="21">
        <f t="shared" si="1"/>
        <v>0</v>
      </c>
      <c r="K80" s="15">
        <f t="shared" si="2"/>
        <v>0</v>
      </c>
      <c r="M80" s="46">
        <f t="shared" si="3"/>
        <v>0</v>
      </c>
      <c r="O80" s="27">
        <v>0</v>
      </c>
      <c r="P80" s="66">
        <v>0</v>
      </c>
      <c r="Q80" s="52">
        <v>0</v>
      </c>
    </row>
    <row r="81" spans="1:17" ht="12.75">
      <c r="A81" s="31"/>
      <c r="B81" s="32"/>
      <c r="C81" s="32"/>
      <c r="E81" s="36">
        <f t="shared" si="4"/>
        <v>0</v>
      </c>
      <c r="G81" s="17">
        <f t="shared" si="0"/>
        <v>0</v>
      </c>
      <c r="I81" s="21">
        <f t="shared" si="1"/>
        <v>0</v>
      </c>
      <c r="K81" s="15">
        <f t="shared" si="2"/>
        <v>0</v>
      </c>
      <c r="M81" s="46">
        <f t="shared" si="3"/>
        <v>0</v>
      </c>
      <c r="O81" s="27">
        <v>0</v>
      </c>
      <c r="P81" s="66">
        <v>0</v>
      </c>
      <c r="Q81" s="52">
        <v>0</v>
      </c>
    </row>
    <row r="82" spans="1:17" ht="12.75">
      <c r="A82" s="31"/>
      <c r="B82" s="32"/>
      <c r="C82" s="32"/>
      <c r="E82" s="36">
        <f t="shared" si="4"/>
        <v>0</v>
      </c>
      <c r="G82" s="17">
        <f t="shared" si="0"/>
        <v>0</v>
      </c>
      <c r="I82" s="21">
        <f t="shared" si="1"/>
        <v>0</v>
      </c>
      <c r="K82" s="15">
        <f t="shared" si="2"/>
        <v>0</v>
      </c>
      <c r="M82" s="46">
        <f t="shared" si="3"/>
        <v>0</v>
      </c>
      <c r="O82" s="27">
        <v>0</v>
      </c>
      <c r="P82" s="66">
        <v>0</v>
      </c>
      <c r="Q82" s="52">
        <v>0</v>
      </c>
    </row>
    <row r="83" spans="1:17" ht="12.75">
      <c r="A83" s="31"/>
      <c r="B83" s="32"/>
      <c r="C83" s="32"/>
      <c r="E83" s="36">
        <f t="shared" si="4"/>
        <v>0</v>
      </c>
      <c r="G83" s="17">
        <f t="shared" si="0"/>
        <v>0</v>
      </c>
      <c r="I83" s="21">
        <f t="shared" si="1"/>
        <v>0</v>
      </c>
      <c r="K83" s="15">
        <f t="shared" si="2"/>
        <v>0</v>
      </c>
      <c r="M83" s="46">
        <f t="shared" si="3"/>
        <v>0</v>
      </c>
      <c r="O83" s="27">
        <v>0</v>
      </c>
      <c r="P83" s="66">
        <v>0</v>
      </c>
      <c r="Q83" s="52">
        <v>0</v>
      </c>
    </row>
    <row r="84" spans="1:17" ht="12.75">
      <c r="A84" s="31"/>
      <c r="B84" s="32"/>
      <c r="C84" s="32"/>
      <c r="E84" s="36">
        <f t="shared" si="4"/>
        <v>0</v>
      </c>
      <c r="G84" s="17">
        <f t="shared" si="0"/>
        <v>0</v>
      </c>
      <c r="I84" s="21">
        <f t="shared" si="1"/>
        <v>0</v>
      </c>
      <c r="K84" s="15">
        <f t="shared" si="2"/>
        <v>0</v>
      </c>
      <c r="M84" s="46">
        <f t="shared" si="3"/>
        <v>0</v>
      </c>
      <c r="O84" s="27">
        <v>0</v>
      </c>
      <c r="P84" s="66">
        <v>0</v>
      </c>
      <c r="Q84" s="52">
        <v>0</v>
      </c>
    </row>
    <row r="85" spans="1:17" ht="12.75">
      <c r="A85" s="31"/>
      <c r="B85" s="32"/>
      <c r="C85" s="32"/>
      <c r="E85" s="36">
        <f aca="true" t="shared" si="10" ref="E85:E90">D85*Futter</f>
        <v>0</v>
      </c>
      <c r="G85" s="17">
        <f aca="true" t="shared" si="11" ref="G85:G90">F85*Impfung</f>
        <v>0</v>
      </c>
      <c r="I85" s="21">
        <f aca="true" t="shared" si="12" ref="I85:I90">H85*Entwurmung</f>
        <v>0</v>
      </c>
      <c r="K85" s="15">
        <f aca="true" t="shared" si="13" ref="K85:K90">J85*Parasiten</f>
        <v>0</v>
      </c>
      <c r="M85" s="46">
        <f aca="true" t="shared" si="14" ref="M85:M90">L85*KastrRüde</f>
        <v>0</v>
      </c>
      <c r="O85" s="27">
        <v>0</v>
      </c>
      <c r="P85" s="66">
        <v>0</v>
      </c>
      <c r="Q85" s="52">
        <v>0</v>
      </c>
    </row>
    <row r="86" spans="1:17" ht="12.75">
      <c r="A86" s="31"/>
      <c r="B86" s="32"/>
      <c r="C86" s="32"/>
      <c r="E86" s="36">
        <f t="shared" si="10"/>
        <v>0</v>
      </c>
      <c r="G86" s="17">
        <f t="shared" si="11"/>
        <v>0</v>
      </c>
      <c r="I86" s="21">
        <f t="shared" si="12"/>
        <v>0</v>
      </c>
      <c r="K86" s="15">
        <f t="shared" si="13"/>
        <v>0</v>
      </c>
      <c r="M86" s="46">
        <f t="shared" si="14"/>
        <v>0</v>
      </c>
      <c r="O86" s="27">
        <v>0</v>
      </c>
      <c r="P86" s="66">
        <v>0</v>
      </c>
      <c r="Q86" s="52">
        <v>0</v>
      </c>
    </row>
    <row r="87" spans="1:17" ht="12.75">
      <c r="A87" s="31"/>
      <c r="B87" s="32"/>
      <c r="C87" s="32"/>
      <c r="E87" s="36">
        <f t="shared" si="10"/>
        <v>0</v>
      </c>
      <c r="G87" s="17">
        <f t="shared" si="11"/>
        <v>0</v>
      </c>
      <c r="I87" s="21">
        <f t="shared" si="12"/>
        <v>0</v>
      </c>
      <c r="K87" s="15">
        <f t="shared" si="13"/>
        <v>0</v>
      </c>
      <c r="M87" s="46">
        <f t="shared" si="14"/>
        <v>0</v>
      </c>
      <c r="O87" s="27">
        <v>0</v>
      </c>
      <c r="P87" s="66">
        <v>0</v>
      </c>
      <c r="Q87" s="52">
        <v>0</v>
      </c>
    </row>
    <row r="88" spans="1:17" ht="12.75">
      <c r="A88" s="31"/>
      <c r="B88" s="32"/>
      <c r="C88" s="32"/>
      <c r="E88" s="36">
        <f t="shared" si="10"/>
        <v>0</v>
      </c>
      <c r="G88" s="17">
        <f t="shared" si="11"/>
        <v>0</v>
      </c>
      <c r="I88" s="21">
        <f t="shared" si="12"/>
        <v>0</v>
      </c>
      <c r="K88" s="15">
        <f t="shared" si="13"/>
        <v>0</v>
      </c>
      <c r="M88" s="46">
        <f t="shared" si="14"/>
        <v>0</v>
      </c>
      <c r="O88" s="27">
        <v>0</v>
      </c>
      <c r="P88" s="66">
        <v>0</v>
      </c>
      <c r="Q88" s="52">
        <v>0</v>
      </c>
    </row>
    <row r="89" spans="1:17" ht="12.75">
      <c r="A89" s="31"/>
      <c r="B89" s="32"/>
      <c r="C89" s="32"/>
      <c r="E89" s="36">
        <f t="shared" si="10"/>
        <v>0</v>
      </c>
      <c r="G89" s="17">
        <f t="shared" si="11"/>
        <v>0</v>
      </c>
      <c r="I89" s="21">
        <f t="shared" si="12"/>
        <v>0</v>
      </c>
      <c r="K89" s="15">
        <f t="shared" si="13"/>
        <v>0</v>
      </c>
      <c r="M89" s="46">
        <f t="shared" si="14"/>
        <v>0</v>
      </c>
      <c r="O89" s="27">
        <v>0</v>
      </c>
      <c r="P89" s="66">
        <v>0</v>
      </c>
      <c r="Q89" s="52">
        <v>0</v>
      </c>
    </row>
    <row r="90" spans="1:17" ht="12.75">
      <c r="A90" s="31"/>
      <c r="B90" s="32"/>
      <c r="C90" s="32"/>
      <c r="E90" s="36">
        <f t="shared" si="10"/>
        <v>0</v>
      </c>
      <c r="G90" s="17">
        <f t="shared" si="11"/>
        <v>0</v>
      </c>
      <c r="I90" s="21">
        <f t="shared" si="12"/>
        <v>0</v>
      </c>
      <c r="K90" s="15">
        <f t="shared" si="13"/>
        <v>0</v>
      </c>
      <c r="M90" s="46">
        <f t="shared" si="14"/>
        <v>0</v>
      </c>
      <c r="O90" s="27">
        <v>0</v>
      </c>
      <c r="P90" s="66">
        <v>0</v>
      </c>
      <c r="Q90" s="52">
        <v>0</v>
      </c>
    </row>
    <row r="91" spans="1:17" ht="12.75">
      <c r="A91" s="31"/>
      <c r="B91" s="32"/>
      <c r="C91" s="32"/>
      <c r="E91" s="36">
        <f aca="true" t="shared" si="15" ref="E91:E97">D91*Futter</f>
        <v>0</v>
      </c>
      <c r="G91" s="17">
        <f aca="true" t="shared" si="16" ref="G91:G97">F91*Impfung</f>
        <v>0</v>
      </c>
      <c r="I91" s="21">
        <f aca="true" t="shared" si="17" ref="I91:I97">H91*Entwurmung</f>
        <v>0</v>
      </c>
      <c r="K91" s="15">
        <f aca="true" t="shared" si="18" ref="K91:K97">J91*Parasiten</f>
        <v>0</v>
      </c>
      <c r="M91" s="46">
        <f aca="true" t="shared" si="19" ref="M91:M97">L91*KastrRüde</f>
        <v>0</v>
      </c>
      <c r="O91" s="27">
        <v>0</v>
      </c>
      <c r="P91" s="66">
        <v>0</v>
      </c>
      <c r="Q91" s="52">
        <v>0</v>
      </c>
    </row>
    <row r="92" spans="1:17" ht="12.75">
      <c r="A92" s="31"/>
      <c r="B92" s="32"/>
      <c r="C92" s="32"/>
      <c r="E92" s="36">
        <f>D92*Futter</f>
        <v>0</v>
      </c>
      <c r="G92" s="17">
        <f>F92*Impfung</f>
        <v>0</v>
      </c>
      <c r="I92" s="21">
        <f>H92*Entwurmung</f>
        <v>0</v>
      </c>
      <c r="K92" s="15">
        <f>J92*Parasiten</f>
        <v>0</v>
      </c>
      <c r="M92" s="46">
        <f>L92*KastrRüde</f>
        <v>0</v>
      </c>
      <c r="O92" s="27">
        <v>0</v>
      </c>
      <c r="P92" s="66">
        <v>0</v>
      </c>
      <c r="Q92" s="52">
        <v>0</v>
      </c>
    </row>
    <row r="93" spans="1:17" ht="12.75">
      <c r="A93" s="31"/>
      <c r="B93" s="32"/>
      <c r="C93" s="32"/>
      <c r="E93" s="36">
        <f>D93*Futter</f>
        <v>0</v>
      </c>
      <c r="G93" s="17">
        <f>F93*Impfung</f>
        <v>0</v>
      </c>
      <c r="I93" s="21">
        <f>H93*Entwurmung</f>
        <v>0</v>
      </c>
      <c r="K93" s="15">
        <f>J93*Parasiten</f>
        <v>0</v>
      </c>
      <c r="M93" s="46">
        <f>L93*KastrRüde</f>
        <v>0</v>
      </c>
      <c r="O93" s="27">
        <v>0</v>
      </c>
      <c r="P93" s="66">
        <v>0</v>
      </c>
      <c r="Q93" s="52">
        <v>0</v>
      </c>
    </row>
    <row r="94" spans="1:17" ht="12.75">
      <c r="A94" s="31"/>
      <c r="B94" s="32"/>
      <c r="C94" s="32"/>
      <c r="E94" s="36">
        <f>D94*Futter</f>
        <v>0</v>
      </c>
      <c r="G94" s="17">
        <f>F94*Impfung</f>
        <v>0</v>
      </c>
      <c r="I94" s="21">
        <f>H94*Entwurmung</f>
        <v>0</v>
      </c>
      <c r="K94" s="15">
        <f>J94*Parasiten</f>
        <v>0</v>
      </c>
      <c r="M94" s="46">
        <f>L94*KastrRüde</f>
        <v>0</v>
      </c>
      <c r="O94" s="27">
        <v>0</v>
      </c>
      <c r="P94" s="66">
        <v>0</v>
      </c>
      <c r="Q94" s="52">
        <v>0</v>
      </c>
    </row>
    <row r="95" spans="1:17" ht="12.75">
      <c r="A95" s="31"/>
      <c r="B95" s="32"/>
      <c r="C95" s="32"/>
      <c r="E95" s="36">
        <f t="shared" si="15"/>
        <v>0</v>
      </c>
      <c r="G95" s="17">
        <f t="shared" si="16"/>
        <v>0</v>
      </c>
      <c r="I95" s="21">
        <f t="shared" si="17"/>
        <v>0</v>
      </c>
      <c r="K95" s="15">
        <f t="shared" si="18"/>
        <v>0</v>
      </c>
      <c r="M95" s="46">
        <f t="shared" si="19"/>
        <v>0</v>
      </c>
      <c r="O95" s="27">
        <v>0</v>
      </c>
      <c r="P95" s="66">
        <v>0</v>
      </c>
      <c r="Q95" s="52">
        <v>0</v>
      </c>
    </row>
    <row r="96" spans="1:17" ht="12.75">
      <c r="A96" s="31"/>
      <c r="B96" s="32"/>
      <c r="C96" s="32"/>
      <c r="E96" s="36">
        <f t="shared" si="15"/>
        <v>0</v>
      </c>
      <c r="G96" s="17">
        <f t="shared" si="16"/>
        <v>0</v>
      </c>
      <c r="I96" s="21">
        <f t="shared" si="17"/>
        <v>0</v>
      </c>
      <c r="K96" s="15">
        <f t="shared" si="18"/>
        <v>0</v>
      </c>
      <c r="M96" s="46">
        <f t="shared" si="19"/>
        <v>0</v>
      </c>
      <c r="O96" s="27">
        <v>0</v>
      </c>
      <c r="P96" s="66">
        <v>0</v>
      </c>
      <c r="Q96" s="52">
        <v>0</v>
      </c>
    </row>
    <row r="97" spans="1:17" ht="12.75">
      <c r="A97" s="31"/>
      <c r="B97" s="32"/>
      <c r="C97" s="32"/>
      <c r="E97" s="36">
        <f t="shared" si="15"/>
        <v>0</v>
      </c>
      <c r="G97" s="17">
        <f t="shared" si="16"/>
        <v>0</v>
      </c>
      <c r="I97" s="21">
        <f t="shared" si="17"/>
        <v>0</v>
      </c>
      <c r="K97" s="15">
        <f t="shared" si="18"/>
        <v>0</v>
      </c>
      <c r="M97" s="46">
        <f t="shared" si="19"/>
        <v>0</v>
      </c>
      <c r="O97" s="27">
        <v>0</v>
      </c>
      <c r="P97" s="66">
        <v>0</v>
      </c>
      <c r="Q97" s="52">
        <v>0</v>
      </c>
    </row>
    <row r="98" spans="1:17" ht="12.75">
      <c r="A98" s="31"/>
      <c r="B98" s="32"/>
      <c r="C98" s="32"/>
      <c r="E98" s="36">
        <f t="shared" si="4"/>
        <v>0</v>
      </c>
      <c r="G98" s="17">
        <f t="shared" si="0"/>
        <v>0</v>
      </c>
      <c r="I98" s="21">
        <f t="shared" si="1"/>
        <v>0</v>
      </c>
      <c r="K98" s="15">
        <f t="shared" si="2"/>
        <v>0</v>
      </c>
      <c r="M98" s="46">
        <f t="shared" si="3"/>
        <v>0</v>
      </c>
      <c r="O98" s="27">
        <v>0</v>
      </c>
      <c r="P98" s="66">
        <v>0</v>
      </c>
      <c r="Q98" s="52">
        <v>0</v>
      </c>
    </row>
    <row r="99" spans="1:17" ht="12.75">
      <c r="A99" s="31"/>
      <c r="B99" s="32"/>
      <c r="C99" s="32"/>
      <c r="E99" s="36">
        <f t="shared" si="4"/>
        <v>0</v>
      </c>
      <c r="G99" s="17">
        <f t="shared" si="0"/>
        <v>0</v>
      </c>
      <c r="I99" s="21">
        <f t="shared" si="1"/>
        <v>0</v>
      </c>
      <c r="K99" s="15">
        <f t="shared" si="2"/>
        <v>0</v>
      </c>
      <c r="M99" s="46">
        <f t="shared" si="3"/>
        <v>0</v>
      </c>
      <c r="O99" s="27">
        <v>0</v>
      </c>
      <c r="P99" s="66">
        <v>0</v>
      </c>
      <c r="Q99" s="52">
        <v>0</v>
      </c>
    </row>
    <row r="100" spans="1:17" ht="12.75">
      <c r="A100" s="31"/>
      <c r="B100" s="32"/>
      <c r="C100" s="32"/>
      <c r="E100" s="36">
        <f t="shared" si="4"/>
        <v>0</v>
      </c>
      <c r="G100" s="17">
        <f t="shared" si="0"/>
        <v>0</v>
      </c>
      <c r="I100" s="21">
        <f t="shared" si="1"/>
        <v>0</v>
      </c>
      <c r="K100" s="15">
        <f t="shared" si="2"/>
        <v>0</v>
      </c>
      <c r="M100" s="46">
        <f t="shared" si="3"/>
        <v>0</v>
      </c>
      <c r="O100" s="27">
        <v>0</v>
      </c>
      <c r="P100" s="66">
        <v>0</v>
      </c>
      <c r="Q100" s="52">
        <v>0</v>
      </c>
    </row>
    <row r="101" spans="1:17" ht="12.75">
      <c r="A101" s="31"/>
      <c r="B101" s="32"/>
      <c r="C101" s="32"/>
      <c r="E101" s="36">
        <f t="shared" si="4"/>
        <v>0</v>
      </c>
      <c r="G101" s="17">
        <f t="shared" si="0"/>
        <v>0</v>
      </c>
      <c r="I101" s="21">
        <f t="shared" si="1"/>
        <v>0</v>
      </c>
      <c r="K101" s="15">
        <f t="shared" si="2"/>
        <v>0</v>
      </c>
      <c r="M101" s="46">
        <f t="shared" si="3"/>
        <v>0</v>
      </c>
      <c r="O101" s="27">
        <v>0</v>
      </c>
      <c r="P101" s="66">
        <v>0</v>
      </c>
      <c r="Q101" s="52">
        <v>0</v>
      </c>
    </row>
    <row r="102" spans="1:17" ht="12.75">
      <c r="A102" s="31"/>
      <c r="B102" s="32"/>
      <c r="C102" s="32"/>
      <c r="E102" s="36">
        <f t="shared" si="4"/>
        <v>0</v>
      </c>
      <c r="G102" s="17">
        <f t="shared" si="0"/>
        <v>0</v>
      </c>
      <c r="I102" s="21">
        <f t="shared" si="1"/>
        <v>0</v>
      </c>
      <c r="K102" s="15">
        <f t="shared" si="2"/>
        <v>0</v>
      </c>
      <c r="M102" s="46">
        <f t="shared" si="3"/>
        <v>0</v>
      </c>
      <c r="O102" s="27">
        <v>0</v>
      </c>
      <c r="P102" s="66">
        <v>0</v>
      </c>
      <c r="Q102" s="52">
        <v>0</v>
      </c>
    </row>
    <row r="103" spans="1:17" ht="12.75">
      <c r="A103" s="31"/>
      <c r="B103" s="32"/>
      <c r="C103" s="32"/>
      <c r="E103" s="36">
        <f t="shared" si="4"/>
        <v>0</v>
      </c>
      <c r="G103" s="17">
        <f t="shared" si="0"/>
        <v>0</v>
      </c>
      <c r="I103" s="21">
        <f t="shared" si="1"/>
        <v>0</v>
      </c>
      <c r="K103" s="15">
        <f t="shared" si="2"/>
        <v>0</v>
      </c>
      <c r="M103" s="46">
        <f t="shared" si="3"/>
        <v>0</v>
      </c>
      <c r="O103" s="27">
        <v>0</v>
      </c>
      <c r="P103" s="66">
        <v>0</v>
      </c>
      <c r="Q103" s="52">
        <v>0</v>
      </c>
    </row>
    <row r="104" spans="1:17" ht="12.75">
      <c r="A104" s="31"/>
      <c r="B104" s="32"/>
      <c r="C104" s="32"/>
      <c r="E104" s="36">
        <f t="shared" si="4"/>
        <v>0</v>
      </c>
      <c r="G104" s="17">
        <f t="shared" si="0"/>
        <v>0</v>
      </c>
      <c r="I104" s="21">
        <f t="shared" si="1"/>
        <v>0</v>
      </c>
      <c r="K104" s="15">
        <f t="shared" si="2"/>
        <v>0</v>
      </c>
      <c r="M104" s="46">
        <f t="shared" si="3"/>
        <v>0</v>
      </c>
      <c r="O104" s="27">
        <v>0</v>
      </c>
      <c r="P104" s="66">
        <v>0</v>
      </c>
      <c r="Q104" s="52">
        <v>0</v>
      </c>
    </row>
    <row r="105" spans="1:17" ht="12.75">
      <c r="A105" s="31"/>
      <c r="B105" s="32"/>
      <c r="C105" s="32"/>
      <c r="E105" s="36">
        <f t="shared" si="4"/>
        <v>0</v>
      </c>
      <c r="G105" s="17">
        <f t="shared" si="0"/>
        <v>0</v>
      </c>
      <c r="I105" s="21">
        <f t="shared" si="1"/>
        <v>0</v>
      </c>
      <c r="K105" s="15">
        <f t="shared" si="2"/>
        <v>0</v>
      </c>
      <c r="M105" s="46">
        <f t="shared" si="3"/>
        <v>0</v>
      </c>
      <c r="O105" s="27">
        <v>0</v>
      </c>
      <c r="P105" s="66">
        <v>0</v>
      </c>
      <c r="Q105" s="52">
        <v>0</v>
      </c>
    </row>
    <row r="106" spans="1:17" ht="12.75">
      <c r="A106" s="31"/>
      <c r="B106" s="32"/>
      <c r="C106" s="32"/>
      <c r="E106" s="36">
        <f t="shared" si="4"/>
        <v>0</v>
      </c>
      <c r="G106" s="17">
        <f t="shared" si="0"/>
        <v>0</v>
      </c>
      <c r="I106" s="21">
        <f t="shared" si="1"/>
        <v>0</v>
      </c>
      <c r="K106" s="15">
        <f t="shared" si="2"/>
        <v>0</v>
      </c>
      <c r="M106" s="46">
        <f t="shared" si="3"/>
        <v>0</v>
      </c>
      <c r="O106" s="27">
        <v>0</v>
      </c>
      <c r="P106" s="66">
        <v>0</v>
      </c>
      <c r="Q106" s="52">
        <v>0</v>
      </c>
    </row>
    <row r="107" spans="1:17" ht="12.75">
      <c r="A107" s="31"/>
      <c r="B107" s="32"/>
      <c r="C107" s="32"/>
      <c r="E107" s="36">
        <f t="shared" si="4"/>
        <v>0</v>
      </c>
      <c r="G107" s="17">
        <f t="shared" si="0"/>
        <v>0</v>
      </c>
      <c r="I107" s="21">
        <f t="shared" si="1"/>
        <v>0</v>
      </c>
      <c r="K107" s="15">
        <f t="shared" si="2"/>
        <v>0</v>
      </c>
      <c r="M107" s="46">
        <f t="shared" si="3"/>
        <v>0</v>
      </c>
      <c r="O107" s="27">
        <v>0</v>
      </c>
      <c r="P107" s="66">
        <v>0</v>
      </c>
      <c r="Q107" s="52">
        <v>0</v>
      </c>
    </row>
    <row r="108" spans="1:17" ht="12.75">
      <c r="A108" s="31"/>
      <c r="B108" s="32"/>
      <c r="C108" s="32"/>
      <c r="E108" s="36">
        <f t="shared" si="4"/>
        <v>0</v>
      </c>
      <c r="G108" s="17">
        <f t="shared" si="0"/>
        <v>0</v>
      </c>
      <c r="I108" s="21">
        <f t="shared" si="1"/>
        <v>0</v>
      </c>
      <c r="K108" s="15">
        <f t="shared" si="2"/>
        <v>0</v>
      </c>
      <c r="M108" s="46">
        <f t="shared" si="3"/>
        <v>0</v>
      </c>
      <c r="O108" s="27">
        <v>0</v>
      </c>
      <c r="P108" s="66">
        <v>0</v>
      </c>
      <c r="Q108" s="52">
        <v>0</v>
      </c>
    </row>
    <row r="109" spans="1:17" ht="12.75">
      <c r="A109" s="31"/>
      <c r="B109" s="32"/>
      <c r="C109" s="32"/>
      <c r="E109" s="36">
        <f t="shared" si="4"/>
        <v>0</v>
      </c>
      <c r="G109" s="17">
        <f t="shared" si="0"/>
        <v>0</v>
      </c>
      <c r="I109" s="21">
        <f t="shared" si="1"/>
        <v>0</v>
      </c>
      <c r="K109" s="15">
        <f t="shared" si="2"/>
        <v>0</v>
      </c>
      <c r="M109" s="46">
        <f t="shared" si="3"/>
        <v>0</v>
      </c>
      <c r="O109" s="27">
        <v>0</v>
      </c>
      <c r="P109" s="66">
        <v>0</v>
      </c>
      <c r="Q109" s="52">
        <v>0</v>
      </c>
    </row>
    <row r="110" spans="1:17" ht="12.75">
      <c r="A110" s="31"/>
      <c r="B110" s="32"/>
      <c r="C110" s="32"/>
      <c r="E110" s="36">
        <f t="shared" si="4"/>
        <v>0</v>
      </c>
      <c r="G110" s="17">
        <f t="shared" si="0"/>
        <v>0</v>
      </c>
      <c r="I110" s="21">
        <f t="shared" si="1"/>
        <v>0</v>
      </c>
      <c r="K110" s="15">
        <f t="shared" si="2"/>
        <v>0</v>
      </c>
      <c r="M110" s="46">
        <f t="shared" si="3"/>
        <v>0</v>
      </c>
      <c r="O110" s="27">
        <v>0</v>
      </c>
      <c r="P110" s="66">
        <v>0</v>
      </c>
      <c r="Q110" s="52">
        <v>0</v>
      </c>
    </row>
    <row r="111" spans="1:17" ht="12.75">
      <c r="A111" s="31"/>
      <c r="B111" s="32"/>
      <c r="C111" s="32"/>
      <c r="E111" s="36">
        <f t="shared" si="4"/>
        <v>0</v>
      </c>
      <c r="G111" s="17">
        <f t="shared" si="0"/>
        <v>0</v>
      </c>
      <c r="I111" s="21">
        <f t="shared" si="1"/>
        <v>0</v>
      </c>
      <c r="K111" s="15">
        <f t="shared" si="2"/>
        <v>0</v>
      </c>
      <c r="M111" s="46">
        <f t="shared" si="3"/>
        <v>0</v>
      </c>
      <c r="O111" s="27">
        <v>0</v>
      </c>
      <c r="P111" s="66">
        <v>0</v>
      </c>
      <c r="Q111" s="52">
        <v>0</v>
      </c>
    </row>
    <row r="112" spans="1:17" ht="12.75">
      <c r="A112" s="31"/>
      <c r="B112" s="32"/>
      <c r="C112" s="32"/>
      <c r="E112" s="36">
        <f t="shared" si="4"/>
        <v>0</v>
      </c>
      <c r="G112" s="17">
        <f t="shared" si="0"/>
        <v>0</v>
      </c>
      <c r="I112" s="21">
        <f t="shared" si="1"/>
        <v>0</v>
      </c>
      <c r="K112" s="15">
        <f t="shared" si="2"/>
        <v>0</v>
      </c>
      <c r="M112" s="46">
        <f t="shared" si="3"/>
        <v>0</v>
      </c>
      <c r="O112" s="27">
        <v>0</v>
      </c>
      <c r="P112" s="66">
        <v>0</v>
      </c>
      <c r="Q112" s="52">
        <v>0</v>
      </c>
    </row>
    <row r="113" spans="1:17" ht="12.75">
      <c r="A113" s="31"/>
      <c r="B113" s="32"/>
      <c r="C113" s="32"/>
      <c r="E113" s="36">
        <f t="shared" si="4"/>
        <v>0</v>
      </c>
      <c r="G113" s="17">
        <f t="shared" si="0"/>
        <v>0</v>
      </c>
      <c r="I113" s="21">
        <f t="shared" si="1"/>
        <v>0</v>
      </c>
      <c r="K113" s="15">
        <f t="shared" si="2"/>
        <v>0</v>
      </c>
      <c r="M113" s="46">
        <f t="shared" si="3"/>
        <v>0</v>
      </c>
      <c r="O113" s="27">
        <v>0</v>
      </c>
      <c r="P113" s="66">
        <v>0</v>
      </c>
      <c r="Q113" s="52">
        <v>0</v>
      </c>
    </row>
    <row r="114" spans="1:17" ht="12.75">
      <c r="A114" s="31"/>
      <c r="B114" s="32"/>
      <c r="C114" s="32"/>
      <c r="E114" s="36">
        <f t="shared" si="4"/>
        <v>0</v>
      </c>
      <c r="G114" s="17">
        <f t="shared" si="0"/>
        <v>0</v>
      </c>
      <c r="I114" s="21">
        <f t="shared" si="1"/>
        <v>0</v>
      </c>
      <c r="K114" s="15">
        <f t="shared" si="2"/>
        <v>0</v>
      </c>
      <c r="M114" s="46">
        <f t="shared" si="3"/>
        <v>0</v>
      </c>
      <c r="O114" s="27">
        <v>0</v>
      </c>
      <c r="P114" s="66">
        <v>0</v>
      </c>
      <c r="Q114" s="52">
        <v>0</v>
      </c>
    </row>
    <row r="115" spans="1:17" ht="12.75">
      <c r="A115" s="31"/>
      <c r="B115" s="32"/>
      <c r="C115" s="32"/>
      <c r="E115" s="36">
        <f t="shared" si="4"/>
        <v>0</v>
      </c>
      <c r="G115" s="17">
        <f t="shared" si="0"/>
        <v>0</v>
      </c>
      <c r="I115" s="21">
        <f t="shared" si="1"/>
        <v>0</v>
      </c>
      <c r="K115" s="15">
        <f t="shared" si="2"/>
        <v>0</v>
      </c>
      <c r="M115" s="46">
        <f t="shared" si="3"/>
        <v>0</v>
      </c>
      <c r="O115" s="27">
        <v>0</v>
      </c>
      <c r="P115" s="66">
        <v>0</v>
      </c>
      <c r="Q115" s="52">
        <v>0</v>
      </c>
    </row>
    <row r="116" spans="1:17" ht="12.75">
      <c r="A116" s="31"/>
      <c r="B116" s="32"/>
      <c r="C116" s="32"/>
      <c r="E116" s="36">
        <f t="shared" si="4"/>
        <v>0</v>
      </c>
      <c r="G116" s="17">
        <f t="shared" si="0"/>
        <v>0</v>
      </c>
      <c r="I116" s="21">
        <f t="shared" si="1"/>
        <v>0</v>
      </c>
      <c r="K116" s="15">
        <f t="shared" si="2"/>
        <v>0</v>
      </c>
      <c r="M116" s="46">
        <f t="shared" si="3"/>
        <v>0</v>
      </c>
      <c r="O116" s="27">
        <v>0</v>
      </c>
      <c r="P116" s="66">
        <v>0</v>
      </c>
      <c r="Q116" s="52">
        <v>0</v>
      </c>
    </row>
    <row r="117" spans="1:17" ht="12.75">
      <c r="A117" s="31"/>
      <c r="B117" s="32"/>
      <c r="C117" s="32"/>
      <c r="E117" s="36">
        <f t="shared" si="4"/>
        <v>0</v>
      </c>
      <c r="G117" s="17">
        <f t="shared" si="0"/>
        <v>0</v>
      </c>
      <c r="I117" s="21">
        <f t="shared" si="1"/>
        <v>0</v>
      </c>
      <c r="K117" s="15">
        <f t="shared" si="2"/>
        <v>0</v>
      </c>
      <c r="M117" s="46">
        <f t="shared" si="3"/>
        <v>0</v>
      </c>
      <c r="O117" s="27">
        <v>0</v>
      </c>
      <c r="P117" s="66">
        <v>0</v>
      </c>
      <c r="Q117" s="52">
        <v>0</v>
      </c>
    </row>
    <row r="118" spans="1:17" ht="12.75">
      <c r="A118" s="31"/>
      <c r="B118" s="32"/>
      <c r="C118" s="32"/>
      <c r="E118" s="36">
        <f t="shared" si="4"/>
        <v>0</v>
      </c>
      <c r="G118" s="17">
        <f t="shared" si="0"/>
        <v>0</v>
      </c>
      <c r="I118" s="21">
        <f t="shared" si="1"/>
        <v>0</v>
      </c>
      <c r="K118" s="15">
        <f t="shared" si="2"/>
        <v>0</v>
      </c>
      <c r="M118" s="46">
        <f t="shared" si="3"/>
        <v>0</v>
      </c>
      <c r="O118" s="27">
        <v>0</v>
      </c>
      <c r="P118" s="66">
        <v>0</v>
      </c>
      <c r="Q118" s="52">
        <v>0</v>
      </c>
    </row>
    <row r="119" spans="1:17" ht="12.75">
      <c r="A119" s="31"/>
      <c r="B119" s="32"/>
      <c r="C119" s="32"/>
      <c r="E119" s="36">
        <f t="shared" si="4"/>
        <v>0</v>
      </c>
      <c r="G119" s="17">
        <f t="shared" si="0"/>
        <v>0</v>
      </c>
      <c r="I119" s="21">
        <f t="shared" si="1"/>
        <v>0</v>
      </c>
      <c r="K119" s="15">
        <f t="shared" si="2"/>
        <v>0</v>
      </c>
      <c r="M119" s="46">
        <f t="shared" si="3"/>
        <v>0</v>
      </c>
      <c r="O119" s="27">
        <v>0</v>
      </c>
      <c r="P119" s="66">
        <v>0</v>
      </c>
      <c r="Q119" s="52">
        <v>0</v>
      </c>
    </row>
    <row r="120" spans="1:17" ht="12.75">
      <c r="A120" s="31"/>
      <c r="B120" s="32"/>
      <c r="C120" s="32"/>
      <c r="E120" s="36">
        <f t="shared" si="4"/>
        <v>0</v>
      </c>
      <c r="G120" s="17">
        <f t="shared" si="0"/>
        <v>0</v>
      </c>
      <c r="I120" s="21">
        <f t="shared" si="1"/>
        <v>0</v>
      </c>
      <c r="K120" s="15">
        <f t="shared" si="2"/>
        <v>0</v>
      </c>
      <c r="M120" s="46">
        <f t="shared" si="3"/>
        <v>0</v>
      </c>
      <c r="O120" s="27">
        <v>0</v>
      </c>
      <c r="P120" s="66">
        <v>0</v>
      </c>
      <c r="Q120" s="52">
        <v>0</v>
      </c>
    </row>
    <row r="121" spans="1:17" ht="12.75">
      <c r="A121" s="31"/>
      <c r="B121" s="32"/>
      <c r="C121" s="32"/>
      <c r="E121" s="36">
        <f t="shared" si="4"/>
        <v>0</v>
      </c>
      <c r="G121" s="17">
        <f t="shared" si="0"/>
        <v>0</v>
      </c>
      <c r="I121" s="21">
        <f t="shared" si="1"/>
        <v>0</v>
      </c>
      <c r="K121" s="15">
        <f t="shared" si="2"/>
        <v>0</v>
      </c>
      <c r="M121" s="46">
        <f t="shared" si="3"/>
        <v>0</v>
      </c>
      <c r="O121" s="27">
        <v>0</v>
      </c>
      <c r="P121" s="66">
        <v>0</v>
      </c>
      <c r="Q121" s="52">
        <v>0</v>
      </c>
    </row>
    <row r="122" spans="1:17" ht="12.75">
      <c r="A122" s="31"/>
      <c r="B122" s="32"/>
      <c r="C122" s="32"/>
      <c r="E122" s="36">
        <f t="shared" si="4"/>
        <v>0</v>
      </c>
      <c r="G122" s="17">
        <f t="shared" si="0"/>
        <v>0</v>
      </c>
      <c r="I122" s="21">
        <f t="shared" si="1"/>
        <v>0</v>
      </c>
      <c r="K122" s="15">
        <f t="shared" si="2"/>
        <v>0</v>
      </c>
      <c r="M122" s="46">
        <f t="shared" si="3"/>
        <v>0</v>
      </c>
      <c r="O122" s="27">
        <v>0</v>
      </c>
      <c r="P122" s="66">
        <v>0</v>
      </c>
      <c r="Q122" s="52">
        <v>0</v>
      </c>
    </row>
    <row r="123" spans="1:17" ht="12.75">
      <c r="A123" s="31"/>
      <c r="B123" s="32"/>
      <c r="C123" s="32"/>
      <c r="E123" s="36">
        <f t="shared" si="4"/>
        <v>0</v>
      </c>
      <c r="G123" s="17">
        <f t="shared" si="0"/>
        <v>0</v>
      </c>
      <c r="I123" s="21">
        <f t="shared" si="1"/>
        <v>0</v>
      </c>
      <c r="K123" s="15">
        <f t="shared" si="2"/>
        <v>0</v>
      </c>
      <c r="M123" s="46">
        <f t="shared" si="3"/>
        <v>0</v>
      </c>
      <c r="O123" s="27">
        <v>0</v>
      </c>
      <c r="P123" s="66">
        <v>0</v>
      </c>
      <c r="Q123" s="52">
        <v>0</v>
      </c>
    </row>
    <row r="124" spans="1:17" ht="12.75">
      <c r="A124" s="31"/>
      <c r="B124" s="32"/>
      <c r="C124" s="32"/>
      <c r="E124" s="36">
        <f t="shared" si="4"/>
        <v>0</v>
      </c>
      <c r="G124" s="17">
        <f t="shared" si="0"/>
        <v>0</v>
      </c>
      <c r="I124" s="21">
        <f t="shared" si="1"/>
        <v>0</v>
      </c>
      <c r="K124" s="15">
        <f t="shared" si="2"/>
        <v>0</v>
      </c>
      <c r="M124" s="46">
        <f t="shared" si="3"/>
        <v>0</v>
      </c>
      <c r="O124" s="27">
        <v>0</v>
      </c>
      <c r="P124" s="66">
        <v>0</v>
      </c>
      <c r="Q124" s="52">
        <v>0</v>
      </c>
    </row>
    <row r="125" spans="1:17" ht="12.75">
      <c r="A125" s="31"/>
      <c r="B125" s="32"/>
      <c r="C125" s="32"/>
      <c r="E125" s="36">
        <f t="shared" si="4"/>
        <v>0</v>
      </c>
      <c r="G125" s="17">
        <f t="shared" si="0"/>
        <v>0</v>
      </c>
      <c r="I125" s="21">
        <f t="shared" si="1"/>
        <v>0</v>
      </c>
      <c r="K125" s="15">
        <f t="shared" si="2"/>
        <v>0</v>
      </c>
      <c r="M125" s="46">
        <f t="shared" si="3"/>
        <v>0</v>
      </c>
      <c r="O125" s="27">
        <v>0</v>
      </c>
      <c r="P125" s="66">
        <v>0</v>
      </c>
      <c r="Q125" s="52">
        <v>0</v>
      </c>
    </row>
    <row r="126" spans="1:17" ht="12.75">
      <c r="A126" s="31"/>
      <c r="B126" s="32"/>
      <c r="C126" s="32"/>
      <c r="E126" s="36">
        <f t="shared" si="4"/>
        <v>0</v>
      </c>
      <c r="G126" s="17">
        <f t="shared" si="0"/>
        <v>0</v>
      </c>
      <c r="I126" s="21">
        <f t="shared" si="1"/>
        <v>0</v>
      </c>
      <c r="K126" s="15">
        <f t="shared" si="2"/>
        <v>0</v>
      </c>
      <c r="M126" s="46">
        <f t="shared" si="3"/>
        <v>0</v>
      </c>
      <c r="O126" s="27">
        <v>0</v>
      </c>
      <c r="P126" s="66">
        <v>0</v>
      </c>
      <c r="Q126" s="52">
        <v>0</v>
      </c>
    </row>
    <row r="127" spans="1:17" ht="12.75">
      <c r="A127" s="31"/>
      <c r="B127" s="32"/>
      <c r="C127" s="32"/>
      <c r="E127" s="36">
        <f t="shared" si="4"/>
        <v>0</v>
      </c>
      <c r="G127" s="17">
        <f t="shared" si="0"/>
        <v>0</v>
      </c>
      <c r="I127" s="21">
        <f t="shared" si="1"/>
        <v>0</v>
      </c>
      <c r="K127" s="15">
        <f t="shared" si="2"/>
        <v>0</v>
      </c>
      <c r="M127" s="46">
        <f t="shared" si="3"/>
        <v>0</v>
      </c>
      <c r="O127" s="27">
        <v>0</v>
      </c>
      <c r="P127" s="66">
        <v>0</v>
      </c>
      <c r="Q127" s="52">
        <v>0</v>
      </c>
    </row>
    <row r="128" spans="1:17" ht="12.75">
      <c r="A128" s="31"/>
      <c r="B128" s="32"/>
      <c r="C128" s="32"/>
      <c r="E128" s="36">
        <f t="shared" si="4"/>
        <v>0</v>
      </c>
      <c r="G128" s="17">
        <f t="shared" si="0"/>
        <v>0</v>
      </c>
      <c r="I128" s="21">
        <f t="shared" si="1"/>
        <v>0</v>
      </c>
      <c r="K128" s="15">
        <f t="shared" si="2"/>
        <v>0</v>
      </c>
      <c r="M128" s="46">
        <f t="shared" si="3"/>
        <v>0</v>
      </c>
      <c r="O128" s="27">
        <v>0</v>
      </c>
      <c r="P128" s="66">
        <v>0</v>
      </c>
      <c r="Q128" s="52">
        <v>0</v>
      </c>
    </row>
    <row r="129" spans="1:17" ht="12.75">
      <c r="A129" s="31"/>
      <c r="B129" s="32"/>
      <c r="C129" s="32"/>
      <c r="E129" s="36">
        <f>D129*Futter</f>
        <v>0</v>
      </c>
      <c r="G129" s="17">
        <f>F129*Impfung</f>
        <v>0</v>
      </c>
      <c r="I129" s="21">
        <f>H129*Entwurmung</f>
        <v>0</v>
      </c>
      <c r="K129" s="15">
        <f>J129*Parasiten</f>
        <v>0</v>
      </c>
      <c r="M129" s="46">
        <f>L129*KastrRüde</f>
        <v>0</v>
      </c>
      <c r="O129" s="27">
        <v>0</v>
      </c>
      <c r="P129" s="66">
        <v>0</v>
      </c>
      <c r="Q129" s="52">
        <v>0</v>
      </c>
    </row>
    <row r="130" spans="1:17" ht="12.75">
      <c r="A130" s="31"/>
      <c r="B130" s="32"/>
      <c r="C130" s="32"/>
      <c r="E130" s="36">
        <f>D130*Futter</f>
        <v>0</v>
      </c>
      <c r="G130" s="17">
        <f>F130*Impfung</f>
        <v>0</v>
      </c>
      <c r="I130" s="21">
        <f>H130*Entwurmung</f>
        <v>0</v>
      </c>
      <c r="K130" s="15">
        <f>J130*Parasiten</f>
        <v>0</v>
      </c>
      <c r="M130" s="46">
        <f>L130*KastrRüde</f>
        <v>0</v>
      </c>
      <c r="O130" s="27">
        <v>0</v>
      </c>
      <c r="P130" s="66">
        <v>0</v>
      </c>
      <c r="Q130" s="52">
        <v>0</v>
      </c>
    </row>
    <row r="131" spans="1:17" ht="12.75">
      <c r="A131" s="31"/>
      <c r="B131" s="32"/>
      <c r="C131" s="32"/>
      <c r="E131" s="36">
        <f>D131*Futter</f>
        <v>0</v>
      </c>
      <c r="G131" s="17">
        <f>F131*Impfung</f>
        <v>0</v>
      </c>
      <c r="I131" s="21">
        <f>H131*Entwurmung</f>
        <v>0</v>
      </c>
      <c r="K131" s="15">
        <f>J131*Parasiten</f>
        <v>0</v>
      </c>
      <c r="M131" s="46">
        <f>L131*KastrRüde</f>
        <v>0</v>
      </c>
      <c r="O131" s="27">
        <v>0</v>
      </c>
      <c r="P131" s="66">
        <v>0</v>
      </c>
      <c r="Q131" s="52">
        <v>0</v>
      </c>
    </row>
    <row r="132" spans="1:17" ht="12.75">
      <c r="A132" s="31"/>
      <c r="B132" s="32"/>
      <c r="C132" s="32"/>
      <c r="E132" s="36">
        <f t="shared" si="4"/>
        <v>0</v>
      </c>
      <c r="G132" s="17">
        <f t="shared" si="0"/>
        <v>0</v>
      </c>
      <c r="I132" s="21">
        <f t="shared" si="1"/>
        <v>0</v>
      </c>
      <c r="K132" s="15">
        <f t="shared" si="2"/>
        <v>0</v>
      </c>
      <c r="M132" s="46">
        <f t="shared" si="3"/>
        <v>0</v>
      </c>
      <c r="O132" s="27">
        <v>0</v>
      </c>
      <c r="P132" s="66">
        <v>0</v>
      </c>
      <c r="Q132" s="52">
        <v>0</v>
      </c>
    </row>
    <row r="133" spans="1:17" ht="12.75">
      <c r="A133" s="31"/>
      <c r="B133" s="32"/>
      <c r="C133" s="32"/>
      <c r="E133" s="36">
        <f>D133*Futter</f>
        <v>0</v>
      </c>
      <c r="G133" s="17">
        <f>F133*Impfung</f>
        <v>0</v>
      </c>
      <c r="I133" s="21">
        <f>H133*Entwurmung</f>
        <v>0</v>
      </c>
      <c r="K133" s="15">
        <f>J133*Parasiten</f>
        <v>0</v>
      </c>
      <c r="M133" s="46">
        <f>L133*KastrRüde</f>
        <v>0</v>
      </c>
      <c r="O133" s="27">
        <v>0</v>
      </c>
      <c r="P133" s="66">
        <v>0</v>
      </c>
      <c r="Q133" s="52">
        <v>0</v>
      </c>
    </row>
    <row r="134" spans="1:17" ht="12.75">
      <c r="A134" s="31"/>
      <c r="B134" s="32"/>
      <c r="C134" s="32"/>
      <c r="E134" s="36">
        <f>D134*Futter</f>
        <v>0</v>
      </c>
      <c r="G134" s="17">
        <f>F134*Impfung</f>
        <v>0</v>
      </c>
      <c r="I134" s="21">
        <f>H134*Entwurmung</f>
        <v>0</v>
      </c>
      <c r="K134" s="15">
        <f>J134*Parasiten</f>
        <v>0</v>
      </c>
      <c r="M134" s="46">
        <f>L134*KastrRüde</f>
        <v>0</v>
      </c>
      <c r="O134" s="27">
        <v>0</v>
      </c>
      <c r="P134" s="66">
        <v>0</v>
      </c>
      <c r="Q134" s="52">
        <v>0</v>
      </c>
    </row>
    <row r="135" spans="1:17" ht="12.75">
      <c r="A135" s="31"/>
      <c r="B135" s="32"/>
      <c r="C135" s="32"/>
      <c r="E135" s="36">
        <f t="shared" si="4"/>
        <v>0</v>
      </c>
      <c r="G135" s="17">
        <f t="shared" si="0"/>
        <v>0</v>
      </c>
      <c r="I135" s="21">
        <f t="shared" si="1"/>
        <v>0</v>
      </c>
      <c r="K135" s="15">
        <f t="shared" si="2"/>
        <v>0</v>
      </c>
      <c r="M135" s="46">
        <f t="shared" si="3"/>
        <v>0</v>
      </c>
      <c r="O135" s="27">
        <v>0</v>
      </c>
      <c r="P135" s="66">
        <v>0</v>
      </c>
      <c r="Q135" s="52">
        <v>0</v>
      </c>
    </row>
    <row r="136" spans="1:17" ht="12.75">
      <c r="A136" s="31"/>
      <c r="B136" s="32"/>
      <c r="C136" s="32"/>
      <c r="E136" s="36">
        <f t="shared" si="4"/>
        <v>0</v>
      </c>
      <c r="G136" s="17">
        <f t="shared" si="0"/>
        <v>0</v>
      </c>
      <c r="I136" s="21">
        <f t="shared" si="1"/>
        <v>0</v>
      </c>
      <c r="K136" s="15">
        <f t="shared" si="2"/>
        <v>0</v>
      </c>
      <c r="M136" s="46">
        <f t="shared" si="3"/>
        <v>0</v>
      </c>
      <c r="O136" s="27">
        <v>0</v>
      </c>
      <c r="P136" s="66">
        <v>0</v>
      </c>
      <c r="Q136" s="52">
        <v>0</v>
      </c>
    </row>
    <row r="137" spans="1:17" ht="12.75">
      <c r="A137" s="31"/>
      <c r="B137" s="32"/>
      <c r="C137" s="32"/>
      <c r="E137" s="36">
        <v>0</v>
      </c>
      <c r="G137" s="17">
        <f>F137*Impfung</f>
        <v>0</v>
      </c>
      <c r="I137" s="21">
        <f>H137*Entwurmung</f>
        <v>0</v>
      </c>
      <c r="K137" s="15">
        <f>J137*Parasiten</f>
        <v>0</v>
      </c>
      <c r="M137" s="46">
        <f>L137*KastrRüde</f>
        <v>0</v>
      </c>
      <c r="O137" s="27">
        <v>0</v>
      </c>
      <c r="P137" s="66">
        <v>0</v>
      </c>
      <c r="Q137" s="52">
        <v>0</v>
      </c>
    </row>
    <row r="138" spans="1:17" ht="12.75">
      <c r="A138" s="31"/>
      <c r="B138" s="32"/>
      <c r="C138" s="32"/>
      <c r="E138" s="36">
        <f t="shared" si="4"/>
        <v>0</v>
      </c>
      <c r="G138" s="17">
        <v>0</v>
      </c>
      <c r="I138" s="21">
        <f t="shared" si="1"/>
        <v>0</v>
      </c>
      <c r="K138" s="15">
        <f t="shared" si="2"/>
        <v>0</v>
      </c>
      <c r="M138" s="46">
        <f t="shared" si="3"/>
        <v>0</v>
      </c>
      <c r="O138" s="27">
        <v>0</v>
      </c>
      <c r="P138" s="66">
        <v>0</v>
      </c>
      <c r="Q138" s="52">
        <v>0</v>
      </c>
    </row>
    <row r="139" spans="1:17" ht="12.75">
      <c r="A139" s="31"/>
      <c r="B139" s="32"/>
      <c r="C139" s="32"/>
      <c r="E139" s="36">
        <f t="shared" si="4"/>
        <v>0</v>
      </c>
      <c r="G139" s="17">
        <f t="shared" si="0"/>
        <v>0</v>
      </c>
      <c r="I139" s="21">
        <f t="shared" si="1"/>
        <v>0</v>
      </c>
      <c r="K139" s="15">
        <f t="shared" si="2"/>
        <v>0</v>
      </c>
      <c r="M139" s="46">
        <f t="shared" si="3"/>
        <v>0</v>
      </c>
      <c r="O139" s="27">
        <v>0</v>
      </c>
      <c r="P139" s="66">
        <v>0</v>
      </c>
      <c r="Q139" s="52">
        <v>0</v>
      </c>
    </row>
    <row r="140" spans="1:17" ht="12.75">
      <c r="A140" s="31"/>
      <c r="B140" s="32"/>
      <c r="C140" s="32"/>
      <c r="E140" s="36">
        <f>D140*Futter</f>
        <v>0</v>
      </c>
      <c r="G140" s="17">
        <f>F140*Impfung</f>
        <v>0</v>
      </c>
      <c r="I140" s="21">
        <f>H140*Entwurmung</f>
        <v>0</v>
      </c>
      <c r="K140" s="15">
        <f>J140*Parasiten</f>
        <v>0</v>
      </c>
      <c r="M140" s="46">
        <f>L140*KastrRüde</f>
        <v>0</v>
      </c>
      <c r="O140" s="27">
        <v>0</v>
      </c>
      <c r="P140" s="66">
        <v>0</v>
      </c>
      <c r="Q140" s="52">
        <v>0</v>
      </c>
    </row>
    <row r="141" spans="1:17" ht="12.75">
      <c r="A141" s="31"/>
      <c r="B141" s="32"/>
      <c r="C141" s="32"/>
      <c r="E141" s="36">
        <f>D141*Futter</f>
        <v>0</v>
      </c>
      <c r="G141" s="17">
        <f>F141*Impfung</f>
        <v>0</v>
      </c>
      <c r="I141" s="21">
        <f>H141*Entwurmung</f>
        <v>0</v>
      </c>
      <c r="K141" s="15">
        <f>J141*Parasiten</f>
        <v>0</v>
      </c>
      <c r="M141" s="46">
        <f>L141*KastrRüde</f>
        <v>0</v>
      </c>
      <c r="O141" s="27">
        <v>0</v>
      </c>
      <c r="P141" s="66">
        <v>0</v>
      </c>
      <c r="Q141" s="52">
        <v>0</v>
      </c>
    </row>
    <row r="142" spans="5:16" ht="12.75">
      <c r="E142" s="36"/>
      <c r="G142" s="17"/>
      <c r="I142" s="21"/>
      <c r="K142" s="15"/>
      <c r="M142" s="46"/>
      <c r="O142" s="27"/>
      <c r="P142" s="66"/>
    </row>
    <row r="143" spans="1:17" ht="12.75">
      <c r="A143" s="2"/>
      <c r="B143" s="1" t="s">
        <v>9</v>
      </c>
      <c r="C143" s="1"/>
      <c r="D143" s="11"/>
      <c r="E143" s="37">
        <f>SUM(E5:E142)</f>
        <v>0</v>
      </c>
      <c r="G143" s="16">
        <f>SUM(G5:G142)</f>
        <v>0</v>
      </c>
      <c r="H143" s="63"/>
      <c r="I143" s="20">
        <f>SUM(I5:I142)</f>
        <v>0</v>
      </c>
      <c r="J143" s="12"/>
      <c r="K143" s="14">
        <f>SUM(K5:K142)</f>
        <v>0</v>
      </c>
      <c r="L143" s="55"/>
      <c r="M143" s="47">
        <f>SUM(M5:M142)</f>
        <v>0</v>
      </c>
      <c r="N143" s="28"/>
      <c r="O143" s="26">
        <f>SUM(O5:O142)</f>
        <v>0</v>
      </c>
      <c r="P143" s="65">
        <f>SUM(P5:P142)</f>
        <v>0</v>
      </c>
      <c r="Q143" s="51">
        <f>SUM(Q5:Q142)</f>
        <v>0</v>
      </c>
    </row>
    <row r="144" ht="12.75">
      <c r="M144" s="46"/>
    </row>
    <row r="145" spans="1:17" ht="12.75">
      <c r="A145" s="2"/>
      <c r="B145" s="1" t="s">
        <v>13</v>
      </c>
      <c r="C145" s="1"/>
      <c r="D145" s="11"/>
      <c r="E145" s="37">
        <f>SUM(E143:Q143,)</f>
        <v>0</v>
      </c>
      <c r="F145" s="58"/>
      <c r="G145" s="4"/>
      <c r="H145" s="63"/>
      <c r="I145" s="9"/>
      <c r="J145" s="12"/>
      <c r="K145" s="7"/>
      <c r="L145" s="55"/>
      <c r="M145" s="43"/>
      <c r="N145" s="28"/>
      <c r="O145" s="23"/>
      <c r="P145" s="65"/>
      <c r="Q145" s="51"/>
    </row>
    <row r="152" spans="16:17" ht="12.75">
      <c r="P152" s="65"/>
      <c r="Q152" s="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A66" sqref="A66"/>
    </sheetView>
  </sheetViews>
  <sheetFormatPr defaultColWidth="11.421875" defaultRowHeight="12.75"/>
  <cols>
    <col min="1" max="1" width="7.140625" style="3" customWidth="1"/>
    <col min="2" max="2" width="16.140625" style="0" customWidth="1"/>
    <col min="3" max="3" width="5.57421875" style="0" customWidth="1"/>
    <col min="4" max="4" width="5.00390625" style="10" customWidth="1"/>
    <col min="5" max="5" width="10.00390625" style="38" customWidth="1"/>
    <col min="6" max="6" width="4.7109375" style="59" customWidth="1"/>
    <col min="7" max="7" width="8.7109375" style="5" customWidth="1"/>
    <col min="8" max="8" width="4.7109375" style="62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56" customWidth="1"/>
    <col min="13" max="13" width="10.57421875" style="25" customWidth="1"/>
    <col min="14" max="14" width="4.421875" style="29" customWidth="1"/>
    <col min="15" max="15" width="12.140625" style="24" customWidth="1"/>
    <col min="16" max="16" width="10.421875" style="67" customWidth="1"/>
    <col min="17" max="17" width="10.140625" style="52" customWidth="1"/>
    <col min="18" max="18" width="13.00390625" style="72" customWidth="1"/>
  </cols>
  <sheetData>
    <row r="1" spans="1:18" s="1" customFormat="1" ht="12.75">
      <c r="A1" s="2"/>
      <c r="B1" s="2"/>
      <c r="C1" s="2"/>
      <c r="D1" s="33"/>
      <c r="E1" s="34">
        <v>5</v>
      </c>
      <c r="F1" s="57"/>
      <c r="G1" s="42">
        <v>1</v>
      </c>
      <c r="H1" s="60"/>
      <c r="I1" s="39">
        <v>1</v>
      </c>
      <c r="J1" s="40"/>
      <c r="K1" s="41">
        <v>1</v>
      </c>
      <c r="L1" s="54"/>
      <c r="M1" s="44">
        <v>25</v>
      </c>
      <c r="N1" s="48"/>
      <c r="O1" s="49">
        <v>35</v>
      </c>
      <c r="P1" s="64"/>
      <c r="Q1" s="50"/>
      <c r="R1" s="71"/>
    </row>
    <row r="3" spans="1:18" s="1" customFormat="1" ht="13.5" customHeight="1">
      <c r="A3" s="2" t="s">
        <v>10</v>
      </c>
      <c r="B3" s="1" t="s">
        <v>11</v>
      </c>
      <c r="C3" s="1" t="s">
        <v>12</v>
      </c>
      <c r="D3" s="11" t="s">
        <v>6</v>
      </c>
      <c r="E3" s="35" t="s">
        <v>0</v>
      </c>
      <c r="F3" s="58" t="s">
        <v>6</v>
      </c>
      <c r="G3" s="4" t="s">
        <v>1</v>
      </c>
      <c r="H3" s="61" t="s">
        <v>6</v>
      </c>
      <c r="I3" s="9" t="s">
        <v>2</v>
      </c>
      <c r="J3" s="22" t="s">
        <v>6</v>
      </c>
      <c r="K3" s="7" t="s">
        <v>3</v>
      </c>
      <c r="L3" s="55" t="s">
        <v>6</v>
      </c>
      <c r="M3" s="45" t="s">
        <v>4</v>
      </c>
      <c r="N3" s="30" t="s">
        <v>6</v>
      </c>
      <c r="O3" s="23" t="s">
        <v>5</v>
      </c>
      <c r="P3" s="65" t="s">
        <v>8</v>
      </c>
      <c r="Q3" s="51" t="s">
        <v>7</v>
      </c>
      <c r="R3" s="71"/>
    </row>
    <row r="4" spans="1:18" s="1" customFormat="1" ht="13.5" customHeight="1">
      <c r="A4" s="2"/>
      <c r="D4" s="11"/>
      <c r="E4" s="35"/>
      <c r="F4" s="58"/>
      <c r="G4" s="4"/>
      <c r="H4" s="61"/>
      <c r="I4" s="9"/>
      <c r="J4" s="22"/>
      <c r="K4" s="7"/>
      <c r="L4" s="55"/>
      <c r="M4" s="45"/>
      <c r="N4" s="30"/>
      <c r="O4" s="23"/>
      <c r="P4" s="65"/>
      <c r="Q4" s="51"/>
      <c r="R4" s="71"/>
    </row>
    <row r="5" spans="1:17" ht="12.75">
      <c r="A5" s="31"/>
      <c r="B5" s="32"/>
      <c r="C5" s="32"/>
      <c r="E5" s="36">
        <f aca="true" t="shared" si="0" ref="E5:E62">D5*Futter</f>
        <v>0</v>
      </c>
      <c r="G5" s="17">
        <f aca="true" t="shared" si="1" ref="G5:G62">F5*Impfung</f>
        <v>0</v>
      </c>
      <c r="I5" s="21">
        <f aca="true" t="shared" si="2" ref="I5:I62">H5*Entwurmung</f>
        <v>0</v>
      </c>
      <c r="K5" s="15">
        <f aca="true" t="shared" si="3" ref="K5:K62">J5*Parasiten</f>
        <v>0</v>
      </c>
      <c r="M5" s="46">
        <f aca="true" t="shared" si="4" ref="M5:M62">L5*KastrRüde</f>
        <v>0</v>
      </c>
      <c r="O5" s="27">
        <v>0</v>
      </c>
      <c r="P5" s="66">
        <v>0</v>
      </c>
      <c r="Q5" s="52">
        <v>0</v>
      </c>
    </row>
    <row r="6" spans="1:17" ht="12.75">
      <c r="A6" s="31"/>
      <c r="B6" s="32"/>
      <c r="C6" s="32"/>
      <c r="E6" s="36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46">
        <f t="shared" si="4"/>
        <v>0</v>
      </c>
      <c r="O6" s="27">
        <v>0</v>
      </c>
      <c r="P6" s="66">
        <v>0</v>
      </c>
      <c r="Q6" s="52">
        <v>0</v>
      </c>
    </row>
    <row r="7" spans="1:17" ht="12.75">
      <c r="A7" s="31"/>
      <c r="B7" s="32"/>
      <c r="C7" s="32"/>
      <c r="E7" s="36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46">
        <f t="shared" si="4"/>
        <v>0</v>
      </c>
      <c r="O7" s="27">
        <v>0</v>
      </c>
      <c r="P7" s="66">
        <v>0</v>
      </c>
      <c r="Q7" s="52">
        <v>0</v>
      </c>
    </row>
    <row r="8" spans="1:17" ht="12.75">
      <c r="A8" s="31"/>
      <c r="B8" s="32"/>
      <c r="C8" s="32"/>
      <c r="E8" s="36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46">
        <f t="shared" si="4"/>
        <v>0</v>
      </c>
      <c r="O8" s="27">
        <v>0</v>
      </c>
      <c r="P8" s="66">
        <v>0</v>
      </c>
      <c r="Q8" s="52">
        <v>0</v>
      </c>
    </row>
    <row r="9" spans="1:17" ht="12.75">
      <c r="A9" s="31"/>
      <c r="B9" s="32"/>
      <c r="C9" s="32"/>
      <c r="E9" s="36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46">
        <f t="shared" si="4"/>
        <v>0</v>
      </c>
      <c r="O9" s="27">
        <v>0</v>
      </c>
      <c r="P9" s="66">
        <v>0</v>
      </c>
      <c r="Q9" s="52">
        <v>0</v>
      </c>
    </row>
    <row r="10" spans="1:17" ht="12.75">
      <c r="A10" s="31"/>
      <c r="B10" s="32"/>
      <c r="C10" s="32"/>
      <c r="E10" s="36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46">
        <f t="shared" si="4"/>
        <v>0</v>
      </c>
      <c r="O10" s="27">
        <v>0</v>
      </c>
      <c r="P10" s="66">
        <v>0</v>
      </c>
      <c r="Q10" s="52">
        <v>0</v>
      </c>
    </row>
    <row r="11" spans="1:17" ht="12.75">
      <c r="A11" s="31"/>
      <c r="B11" s="32"/>
      <c r="C11" s="32"/>
      <c r="E11" s="36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46">
        <f t="shared" si="4"/>
        <v>0</v>
      </c>
      <c r="O11" s="27">
        <v>0</v>
      </c>
      <c r="P11" s="66">
        <v>0</v>
      </c>
      <c r="Q11" s="52">
        <v>0</v>
      </c>
    </row>
    <row r="12" spans="1:17" ht="12.75">
      <c r="A12" s="31"/>
      <c r="B12" s="32"/>
      <c r="C12" s="32"/>
      <c r="E12" s="36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46">
        <f t="shared" si="4"/>
        <v>0</v>
      </c>
      <c r="O12" s="27">
        <v>0</v>
      </c>
      <c r="P12" s="66">
        <v>0</v>
      </c>
      <c r="Q12" s="52">
        <v>0</v>
      </c>
    </row>
    <row r="13" spans="1:17" ht="12.75">
      <c r="A13" s="31"/>
      <c r="B13" s="32"/>
      <c r="C13" s="32"/>
      <c r="E13" s="36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46">
        <f t="shared" si="4"/>
        <v>0</v>
      </c>
      <c r="O13" s="27">
        <v>0</v>
      </c>
      <c r="P13" s="66">
        <v>0</v>
      </c>
      <c r="Q13" s="52">
        <v>0</v>
      </c>
    </row>
    <row r="14" spans="1:17" ht="12.75">
      <c r="A14" s="31"/>
      <c r="B14" s="32"/>
      <c r="C14" s="32"/>
      <c r="E14" s="36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46">
        <f t="shared" si="4"/>
        <v>0</v>
      </c>
      <c r="O14" s="27">
        <v>0</v>
      </c>
      <c r="P14" s="66">
        <v>0</v>
      </c>
      <c r="Q14" s="52">
        <v>0</v>
      </c>
    </row>
    <row r="15" spans="1:17" ht="12.75">
      <c r="A15" s="31"/>
      <c r="B15" s="32"/>
      <c r="C15" s="32"/>
      <c r="E15" s="36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46">
        <f t="shared" si="4"/>
        <v>0</v>
      </c>
      <c r="O15" s="27">
        <v>0</v>
      </c>
      <c r="P15" s="66">
        <v>0</v>
      </c>
      <c r="Q15" s="52">
        <v>0</v>
      </c>
    </row>
    <row r="16" spans="1:17" ht="12.75">
      <c r="A16" s="31"/>
      <c r="B16" s="32"/>
      <c r="C16" s="32"/>
      <c r="E16" s="36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46">
        <f t="shared" si="4"/>
        <v>0</v>
      </c>
      <c r="O16" s="27">
        <v>0</v>
      </c>
      <c r="P16" s="66">
        <v>0</v>
      </c>
      <c r="Q16" s="52">
        <v>0</v>
      </c>
    </row>
    <row r="17" spans="1:17" ht="12.75">
      <c r="A17" s="31"/>
      <c r="B17" s="32"/>
      <c r="C17" s="32"/>
      <c r="E17" s="36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46">
        <f t="shared" si="4"/>
        <v>0</v>
      </c>
      <c r="O17" s="27">
        <v>0</v>
      </c>
      <c r="P17" s="66">
        <v>0</v>
      </c>
      <c r="Q17" s="52">
        <v>0</v>
      </c>
    </row>
    <row r="18" spans="1:17" ht="12.75">
      <c r="A18" s="31"/>
      <c r="B18" s="32"/>
      <c r="C18" s="32"/>
      <c r="E18" s="36">
        <f>D18*Futter</f>
        <v>0</v>
      </c>
      <c r="G18" s="17">
        <f>F18*Impfung</f>
        <v>0</v>
      </c>
      <c r="I18" s="21">
        <f>H18*Entwurmung</f>
        <v>0</v>
      </c>
      <c r="K18" s="15">
        <f>J18*Parasiten</f>
        <v>0</v>
      </c>
      <c r="M18" s="46">
        <f>L18*KastrRüde</f>
        <v>0</v>
      </c>
      <c r="O18" s="27">
        <v>0</v>
      </c>
      <c r="P18" s="66">
        <v>0</v>
      </c>
      <c r="Q18" s="52">
        <v>0</v>
      </c>
    </row>
    <row r="19" spans="1:17" ht="12.75">
      <c r="A19" s="31"/>
      <c r="B19" s="32"/>
      <c r="C19" s="32"/>
      <c r="E19" s="36">
        <f>D19*Futter</f>
        <v>0</v>
      </c>
      <c r="G19" s="17">
        <f>F19*Impfung</f>
        <v>0</v>
      </c>
      <c r="I19" s="21">
        <f>H19*Entwurmung</f>
        <v>0</v>
      </c>
      <c r="K19" s="15">
        <f>J19*Parasiten</f>
        <v>0</v>
      </c>
      <c r="M19" s="46">
        <f>L19*KastrRüde</f>
        <v>0</v>
      </c>
      <c r="O19" s="27">
        <v>0</v>
      </c>
      <c r="P19" s="66">
        <v>0</v>
      </c>
      <c r="Q19" s="52">
        <v>0</v>
      </c>
    </row>
    <row r="20" spans="1:17" ht="12.75">
      <c r="A20" s="31"/>
      <c r="B20" s="32"/>
      <c r="C20" s="32"/>
      <c r="E20" s="36">
        <f>D20*Futter</f>
        <v>0</v>
      </c>
      <c r="G20" s="17">
        <f>F20*Impfung</f>
        <v>0</v>
      </c>
      <c r="I20" s="21">
        <f>H20*Entwurmung</f>
        <v>0</v>
      </c>
      <c r="K20" s="15">
        <f>J20*Parasiten</f>
        <v>0</v>
      </c>
      <c r="M20" s="46">
        <f>L20*KastrRüde</f>
        <v>0</v>
      </c>
      <c r="O20" s="27">
        <v>0</v>
      </c>
      <c r="P20" s="66">
        <v>0</v>
      </c>
      <c r="Q20" s="52">
        <v>0</v>
      </c>
    </row>
    <row r="21" spans="1:18" s="1" customFormat="1" ht="12.75">
      <c r="A21" s="31"/>
      <c r="B21" s="32"/>
      <c r="C21" s="32"/>
      <c r="D21" s="10"/>
      <c r="E21" s="36">
        <f>D21*Futter</f>
        <v>0</v>
      </c>
      <c r="F21" s="59"/>
      <c r="G21" s="17">
        <f>F21*Impfung</f>
        <v>0</v>
      </c>
      <c r="H21" s="62"/>
      <c r="I21" s="21">
        <f>H21*Entwurmung</f>
        <v>0</v>
      </c>
      <c r="J21" s="13"/>
      <c r="K21" s="15">
        <f>J21*Parasiten</f>
        <v>0</v>
      </c>
      <c r="L21" s="56"/>
      <c r="M21" s="46">
        <f>L21*KastrRüde</f>
        <v>0</v>
      </c>
      <c r="N21" s="29"/>
      <c r="O21" s="27">
        <v>0</v>
      </c>
      <c r="P21" s="66">
        <v>0</v>
      </c>
      <c r="Q21" s="52">
        <v>0</v>
      </c>
      <c r="R21" s="71"/>
    </row>
    <row r="22" spans="1:17" ht="12.75">
      <c r="A22" s="31"/>
      <c r="B22" s="32"/>
      <c r="C22" s="32"/>
      <c r="E22" s="36">
        <f aca="true" t="shared" si="5" ref="E22:E27">D22*Futter</f>
        <v>0</v>
      </c>
      <c r="G22" s="17">
        <f aca="true" t="shared" si="6" ref="G22:G27">F22*Impfung</f>
        <v>0</v>
      </c>
      <c r="I22" s="21">
        <f aca="true" t="shared" si="7" ref="I22:I27">H22*Entwurmung</f>
        <v>0</v>
      </c>
      <c r="K22" s="15">
        <f aca="true" t="shared" si="8" ref="K22:K27">J22*Parasiten</f>
        <v>0</v>
      </c>
      <c r="M22" s="46">
        <f aca="true" t="shared" si="9" ref="M22:M27">L22*KastrRüde</f>
        <v>0</v>
      </c>
      <c r="O22" s="27">
        <v>0</v>
      </c>
      <c r="P22" s="66">
        <v>0</v>
      </c>
      <c r="Q22" s="52">
        <v>0</v>
      </c>
    </row>
    <row r="23" spans="1:18" s="1" customFormat="1" ht="12.75">
      <c r="A23" s="31"/>
      <c r="B23" s="32"/>
      <c r="C23" s="32"/>
      <c r="D23" s="10"/>
      <c r="E23" s="36">
        <f t="shared" si="5"/>
        <v>0</v>
      </c>
      <c r="F23" s="59"/>
      <c r="G23" s="17">
        <f t="shared" si="6"/>
        <v>0</v>
      </c>
      <c r="H23" s="62"/>
      <c r="I23" s="21">
        <f t="shared" si="7"/>
        <v>0</v>
      </c>
      <c r="J23" s="13"/>
      <c r="K23" s="15">
        <f t="shared" si="8"/>
        <v>0</v>
      </c>
      <c r="L23" s="56"/>
      <c r="M23" s="46">
        <f t="shared" si="9"/>
        <v>0</v>
      </c>
      <c r="N23" s="29"/>
      <c r="O23" s="27">
        <v>0</v>
      </c>
      <c r="P23" s="66">
        <v>0</v>
      </c>
      <c r="Q23" s="52">
        <v>0</v>
      </c>
      <c r="R23" s="71"/>
    </row>
    <row r="24" spans="1:17" ht="12.75">
      <c r="A24" s="31"/>
      <c r="B24" s="32"/>
      <c r="C24" s="32"/>
      <c r="E24" s="36">
        <f t="shared" si="5"/>
        <v>0</v>
      </c>
      <c r="G24" s="17">
        <f t="shared" si="6"/>
        <v>0</v>
      </c>
      <c r="I24" s="21">
        <f t="shared" si="7"/>
        <v>0</v>
      </c>
      <c r="K24" s="15">
        <f t="shared" si="8"/>
        <v>0</v>
      </c>
      <c r="M24" s="46">
        <f t="shared" si="9"/>
        <v>0</v>
      </c>
      <c r="O24" s="27">
        <v>0</v>
      </c>
      <c r="P24" s="66">
        <v>0</v>
      </c>
      <c r="Q24" s="52">
        <v>0</v>
      </c>
    </row>
    <row r="25" spans="1:17" ht="12.75">
      <c r="A25" s="31"/>
      <c r="B25" s="32"/>
      <c r="C25" s="32"/>
      <c r="E25" s="36">
        <f t="shared" si="5"/>
        <v>0</v>
      </c>
      <c r="G25" s="17">
        <f t="shared" si="6"/>
        <v>0</v>
      </c>
      <c r="I25" s="21">
        <f t="shared" si="7"/>
        <v>0</v>
      </c>
      <c r="K25" s="15">
        <f t="shared" si="8"/>
        <v>0</v>
      </c>
      <c r="M25" s="46">
        <f t="shared" si="9"/>
        <v>0</v>
      </c>
      <c r="O25" s="27">
        <v>0</v>
      </c>
      <c r="P25" s="66">
        <v>0</v>
      </c>
      <c r="Q25" s="52">
        <v>0</v>
      </c>
    </row>
    <row r="26" spans="1:17" ht="12.75">
      <c r="A26" s="31"/>
      <c r="B26" s="32"/>
      <c r="C26" s="32"/>
      <c r="E26" s="36">
        <f t="shared" si="5"/>
        <v>0</v>
      </c>
      <c r="G26" s="17">
        <f t="shared" si="6"/>
        <v>0</v>
      </c>
      <c r="I26" s="21">
        <f t="shared" si="7"/>
        <v>0</v>
      </c>
      <c r="K26" s="15">
        <f t="shared" si="8"/>
        <v>0</v>
      </c>
      <c r="M26" s="46">
        <f t="shared" si="9"/>
        <v>0</v>
      </c>
      <c r="O26" s="27">
        <v>0</v>
      </c>
      <c r="P26" s="66">
        <v>0</v>
      </c>
      <c r="Q26" s="52">
        <v>0</v>
      </c>
    </row>
    <row r="27" spans="1:17" ht="12.75">
      <c r="A27" s="31"/>
      <c r="B27" s="32"/>
      <c r="C27" s="32"/>
      <c r="E27" s="36">
        <f t="shared" si="5"/>
        <v>0</v>
      </c>
      <c r="G27" s="17">
        <f t="shared" si="6"/>
        <v>0</v>
      </c>
      <c r="I27" s="21">
        <f t="shared" si="7"/>
        <v>0</v>
      </c>
      <c r="K27" s="15">
        <f t="shared" si="8"/>
        <v>0</v>
      </c>
      <c r="M27" s="46">
        <f t="shared" si="9"/>
        <v>0</v>
      </c>
      <c r="O27" s="27">
        <v>0</v>
      </c>
      <c r="P27" s="66">
        <v>0</v>
      </c>
      <c r="Q27" s="52">
        <v>0</v>
      </c>
    </row>
    <row r="28" spans="1:17" ht="12.75">
      <c r="A28" s="31"/>
      <c r="B28" s="32"/>
      <c r="C28" s="32"/>
      <c r="E28" s="36">
        <f>D28*Futter</f>
        <v>0</v>
      </c>
      <c r="G28" s="17">
        <f>F28*Impfung</f>
        <v>0</v>
      </c>
      <c r="I28" s="21">
        <f>H28*Entwurmung</f>
        <v>0</v>
      </c>
      <c r="K28" s="15">
        <f>J28*Parasiten</f>
        <v>0</v>
      </c>
      <c r="M28" s="46">
        <f>L28*KastrRüde</f>
        <v>0</v>
      </c>
      <c r="O28" s="27">
        <v>0</v>
      </c>
      <c r="P28" s="66">
        <v>0</v>
      </c>
      <c r="Q28" s="52">
        <v>0</v>
      </c>
    </row>
    <row r="29" spans="1:17" ht="12.75">
      <c r="A29" s="31"/>
      <c r="B29" s="32"/>
      <c r="C29" s="32"/>
      <c r="E29" s="36">
        <f t="shared" si="0"/>
        <v>0</v>
      </c>
      <c r="G29" s="17">
        <f t="shared" si="1"/>
        <v>0</v>
      </c>
      <c r="I29" s="21">
        <f t="shared" si="2"/>
        <v>0</v>
      </c>
      <c r="K29" s="15">
        <f t="shared" si="3"/>
        <v>0</v>
      </c>
      <c r="M29" s="46">
        <f t="shared" si="4"/>
        <v>0</v>
      </c>
      <c r="O29" s="27">
        <v>0</v>
      </c>
      <c r="P29" s="66">
        <v>0</v>
      </c>
      <c r="Q29" s="52">
        <v>0</v>
      </c>
    </row>
    <row r="30" spans="1:18" s="1" customFormat="1" ht="12.75">
      <c r="A30" s="31"/>
      <c r="B30" s="32"/>
      <c r="C30" s="32"/>
      <c r="D30" s="10"/>
      <c r="E30" s="36">
        <f t="shared" si="0"/>
        <v>0</v>
      </c>
      <c r="F30" s="59"/>
      <c r="G30" s="17">
        <f t="shared" si="1"/>
        <v>0</v>
      </c>
      <c r="H30" s="62"/>
      <c r="I30" s="21">
        <f t="shared" si="2"/>
        <v>0</v>
      </c>
      <c r="J30" s="13"/>
      <c r="K30" s="15">
        <f t="shared" si="3"/>
        <v>0</v>
      </c>
      <c r="L30" s="56"/>
      <c r="M30" s="46">
        <f t="shared" si="4"/>
        <v>0</v>
      </c>
      <c r="N30" s="29"/>
      <c r="O30" s="27">
        <v>0</v>
      </c>
      <c r="P30" s="66">
        <v>0</v>
      </c>
      <c r="Q30" s="52">
        <v>0</v>
      </c>
      <c r="R30" s="71"/>
    </row>
    <row r="31" spans="1:17" ht="12.75">
      <c r="A31" s="31"/>
      <c r="B31" s="32"/>
      <c r="C31" s="32"/>
      <c r="E31" s="36">
        <f>D31*Futter</f>
        <v>0</v>
      </c>
      <c r="G31" s="17">
        <f>F31*Impfung</f>
        <v>0</v>
      </c>
      <c r="I31" s="21">
        <f>H31*Entwurmung</f>
        <v>0</v>
      </c>
      <c r="K31" s="15">
        <f>J31*Parasiten</f>
        <v>0</v>
      </c>
      <c r="M31" s="46">
        <f>L31*KastrRüde</f>
        <v>0</v>
      </c>
      <c r="O31" s="27">
        <v>0</v>
      </c>
      <c r="P31" s="66">
        <v>0</v>
      </c>
      <c r="Q31" s="52">
        <v>0</v>
      </c>
    </row>
    <row r="32" spans="1:17" ht="12.75">
      <c r="A32" s="31"/>
      <c r="B32" s="32"/>
      <c r="C32" s="32"/>
      <c r="E32" s="36">
        <f t="shared" si="0"/>
        <v>0</v>
      </c>
      <c r="G32" s="17">
        <f t="shared" si="1"/>
        <v>0</v>
      </c>
      <c r="I32" s="21">
        <f t="shared" si="2"/>
        <v>0</v>
      </c>
      <c r="K32" s="15">
        <f t="shared" si="3"/>
        <v>0</v>
      </c>
      <c r="M32" s="46">
        <f t="shared" si="4"/>
        <v>0</v>
      </c>
      <c r="O32" s="27">
        <v>0</v>
      </c>
      <c r="P32" s="66">
        <v>0</v>
      </c>
      <c r="Q32" s="52">
        <v>0</v>
      </c>
    </row>
    <row r="33" spans="1:17" ht="12.75">
      <c r="A33" s="31"/>
      <c r="B33" s="32"/>
      <c r="C33" s="32"/>
      <c r="E33" s="36">
        <f t="shared" si="0"/>
        <v>0</v>
      </c>
      <c r="G33" s="17">
        <f t="shared" si="1"/>
        <v>0</v>
      </c>
      <c r="I33" s="21">
        <f t="shared" si="2"/>
        <v>0</v>
      </c>
      <c r="K33" s="15">
        <f t="shared" si="3"/>
        <v>0</v>
      </c>
      <c r="M33" s="46">
        <f t="shared" si="4"/>
        <v>0</v>
      </c>
      <c r="O33" s="27">
        <v>0</v>
      </c>
      <c r="P33" s="66">
        <v>0</v>
      </c>
      <c r="Q33" s="52">
        <v>0</v>
      </c>
    </row>
    <row r="34" spans="1:17" ht="12.75">
      <c r="A34" s="31"/>
      <c r="B34" s="32"/>
      <c r="C34" s="32"/>
      <c r="E34" s="36">
        <f>D34*Futter</f>
        <v>0</v>
      </c>
      <c r="G34" s="17">
        <f>F34*Impfung</f>
        <v>0</v>
      </c>
      <c r="I34" s="21">
        <f>H34*Entwurmung</f>
        <v>0</v>
      </c>
      <c r="K34" s="15">
        <f>J34*Parasiten</f>
        <v>0</v>
      </c>
      <c r="M34" s="46">
        <f>L34*KastrRüde</f>
        <v>0</v>
      </c>
      <c r="O34" s="27">
        <v>0</v>
      </c>
      <c r="P34" s="66">
        <v>0</v>
      </c>
      <c r="Q34" s="52">
        <v>0</v>
      </c>
    </row>
    <row r="35" spans="1:17" ht="12.75">
      <c r="A35" s="31"/>
      <c r="B35" s="32"/>
      <c r="C35" s="32"/>
      <c r="E35" s="36">
        <f>D35*Futter</f>
        <v>0</v>
      </c>
      <c r="G35" s="17">
        <f>F35*Impfung</f>
        <v>0</v>
      </c>
      <c r="I35" s="21">
        <f>H35*Entwurmung</f>
        <v>0</v>
      </c>
      <c r="K35" s="15">
        <f>J35*Parasiten</f>
        <v>0</v>
      </c>
      <c r="M35" s="46">
        <f>L35*KastrRüde</f>
        <v>0</v>
      </c>
      <c r="O35" s="27">
        <v>0</v>
      </c>
      <c r="P35" s="66">
        <v>0</v>
      </c>
      <c r="Q35" s="52">
        <v>0</v>
      </c>
    </row>
    <row r="36" spans="1:17" ht="12.75">
      <c r="A36" s="31"/>
      <c r="B36" s="32"/>
      <c r="C36" s="32"/>
      <c r="E36" s="36">
        <f>D36*Futter</f>
        <v>0</v>
      </c>
      <c r="G36" s="17">
        <f>F36*Impfung</f>
        <v>0</v>
      </c>
      <c r="I36" s="21">
        <f>H36*Entwurmung</f>
        <v>0</v>
      </c>
      <c r="K36" s="15">
        <f>J36*Parasiten</f>
        <v>0</v>
      </c>
      <c r="M36" s="46">
        <f>L36*KastrRüde</f>
        <v>0</v>
      </c>
      <c r="O36" s="27">
        <v>0</v>
      </c>
      <c r="P36" s="66">
        <v>0</v>
      </c>
      <c r="Q36" s="52">
        <v>0</v>
      </c>
    </row>
    <row r="37" spans="1:17" ht="12.75">
      <c r="A37" s="31"/>
      <c r="B37" s="32"/>
      <c r="C37" s="32"/>
      <c r="E37" s="36">
        <f>D37*Futter</f>
        <v>0</v>
      </c>
      <c r="G37" s="17">
        <f>F37*Impfung</f>
        <v>0</v>
      </c>
      <c r="I37" s="21">
        <f>H37*Entwurmung</f>
        <v>0</v>
      </c>
      <c r="K37" s="15">
        <f>J37*Parasiten</f>
        <v>0</v>
      </c>
      <c r="M37" s="46">
        <f>L37*KastrRüde</f>
        <v>0</v>
      </c>
      <c r="O37" s="27">
        <v>0</v>
      </c>
      <c r="P37" s="66">
        <v>0</v>
      </c>
      <c r="Q37" s="52">
        <v>0</v>
      </c>
    </row>
    <row r="38" spans="1:17" ht="12.75">
      <c r="A38" s="31"/>
      <c r="B38" s="32"/>
      <c r="C38" s="32"/>
      <c r="E38" s="36">
        <f t="shared" si="0"/>
        <v>0</v>
      </c>
      <c r="G38" s="17">
        <f t="shared" si="1"/>
        <v>0</v>
      </c>
      <c r="I38" s="21">
        <f t="shared" si="2"/>
        <v>0</v>
      </c>
      <c r="K38" s="15">
        <f t="shared" si="3"/>
        <v>0</v>
      </c>
      <c r="M38" s="46">
        <f t="shared" si="4"/>
        <v>0</v>
      </c>
      <c r="O38" s="27">
        <v>0</v>
      </c>
      <c r="P38" s="66">
        <v>0</v>
      </c>
      <c r="Q38" s="52">
        <v>0</v>
      </c>
    </row>
    <row r="39" spans="2:17" ht="12.75">
      <c r="B39" s="32"/>
      <c r="C39" s="32"/>
      <c r="E39" s="36">
        <f t="shared" si="0"/>
        <v>0</v>
      </c>
      <c r="G39" s="17">
        <f t="shared" si="1"/>
        <v>0</v>
      </c>
      <c r="I39" s="21">
        <f t="shared" si="2"/>
        <v>0</v>
      </c>
      <c r="K39" s="15">
        <f t="shared" si="3"/>
        <v>0</v>
      </c>
      <c r="M39" s="46">
        <f t="shared" si="4"/>
        <v>0</v>
      </c>
      <c r="O39" s="27">
        <v>0</v>
      </c>
      <c r="P39" s="66">
        <v>0</v>
      </c>
      <c r="Q39" s="52">
        <v>0</v>
      </c>
    </row>
    <row r="40" spans="2:17" ht="12.75">
      <c r="B40" s="32"/>
      <c r="C40" s="32"/>
      <c r="E40" s="36">
        <f t="shared" si="0"/>
        <v>0</v>
      </c>
      <c r="G40" s="17">
        <f t="shared" si="1"/>
        <v>0</v>
      </c>
      <c r="I40" s="21">
        <f t="shared" si="2"/>
        <v>0</v>
      </c>
      <c r="K40" s="15">
        <f t="shared" si="3"/>
        <v>0</v>
      </c>
      <c r="M40" s="46">
        <f t="shared" si="4"/>
        <v>0</v>
      </c>
      <c r="O40" s="27">
        <v>0</v>
      </c>
      <c r="P40" s="66">
        <v>0</v>
      </c>
      <c r="Q40" s="52">
        <v>0</v>
      </c>
    </row>
    <row r="41" spans="2:17" ht="12.75">
      <c r="B41" s="32"/>
      <c r="C41" s="32"/>
      <c r="E41" s="36">
        <f t="shared" si="0"/>
        <v>0</v>
      </c>
      <c r="G41" s="17">
        <f t="shared" si="1"/>
        <v>0</v>
      </c>
      <c r="I41" s="21">
        <f t="shared" si="2"/>
        <v>0</v>
      </c>
      <c r="K41" s="15">
        <f t="shared" si="3"/>
        <v>0</v>
      </c>
      <c r="M41" s="46">
        <f t="shared" si="4"/>
        <v>0</v>
      </c>
      <c r="O41" s="27">
        <v>0</v>
      </c>
      <c r="P41" s="66">
        <v>0</v>
      </c>
      <c r="Q41" s="52">
        <v>0</v>
      </c>
    </row>
    <row r="42" spans="2:17" ht="12.75">
      <c r="B42" s="32"/>
      <c r="C42" s="32"/>
      <c r="E42" s="36">
        <f t="shared" si="0"/>
        <v>0</v>
      </c>
      <c r="G42" s="17">
        <f t="shared" si="1"/>
        <v>0</v>
      </c>
      <c r="I42" s="21">
        <f t="shared" si="2"/>
        <v>0</v>
      </c>
      <c r="K42" s="15">
        <f t="shared" si="3"/>
        <v>0</v>
      </c>
      <c r="M42" s="46">
        <f t="shared" si="4"/>
        <v>0</v>
      </c>
      <c r="O42" s="27">
        <v>0</v>
      </c>
      <c r="P42" s="66">
        <v>0</v>
      </c>
      <c r="Q42" s="52">
        <v>0</v>
      </c>
    </row>
    <row r="43" spans="2:17" ht="12.75">
      <c r="B43" s="32"/>
      <c r="C43" s="32"/>
      <c r="E43" s="36">
        <f t="shared" si="0"/>
        <v>0</v>
      </c>
      <c r="G43" s="17">
        <f t="shared" si="1"/>
        <v>0</v>
      </c>
      <c r="I43" s="21">
        <f t="shared" si="2"/>
        <v>0</v>
      </c>
      <c r="K43" s="15">
        <f t="shared" si="3"/>
        <v>0</v>
      </c>
      <c r="M43" s="46">
        <f t="shared" si="4"/>
        <v>0</v>
      </c>
      <c r="O43" s="27">
        <v>0</v>
      </c>
      <c r="P43" s="66">
        <v>0</v>
      </c>
      <c r="Q43" s="52">
        <v>0</v>
      </c>
    </row>
    <row r="44" spans="2:17" ht="12.75">
      <c r="B44" s="32"/>
      <c r="C44" s="32"/>
      <c r="E44" s="36">
        <f t="shared" si="0"/>
        <v>0</v>
      </c>
      <c r="G44" s="17">
        <f t="shared" si="1"/>
        <v>0</v>
      </c>
      <c r="I44" s="21">
        <f t="shared" si="2"/>
        <v>0</v>
      </c>
      <c r="K44" s="15">
        <f t="shared" si="3"/>
        <v>0</v>
      </c>
      <c r="M44" s="46">
        <f t="shared" si="4"/>
        <v>0</v>
      </c>
      <c r="O44" s="27">
        <v>0</v>
      </c>
      <c r="P44" s="66">
        <v>0</v>
      </c>
      <c r="Q44" s="52">
        <v>0</v>
      </c>
    </row>
    <row r="45" spans="2:17" ht="12.75">
      <c r="B45" s="32"/>
      <c r="C45" s="32"/>
      <c r="E45" s="36">
        <f t="shared" si="0"/>
        <v>0</v>
      </c>
      <c r="G45" s="17">
        <f t="shared" si="1"/>
        <v>0</v>
      </c>
      <c r="I45" s="21">
        <f t="shared" si="2"/>
        <v>0</v>
      </c>
      <c r="K45" s="15">
        <f t="shared" si="3"/>
        <v>0</v>
      </c>
      <c r="M45" s="46">
        <f t="shared" si="4"/>
        <v>0</v>
      </c>
      <c r="O45" s="27">
        <v>0</v>
      </c>
      <c r="P45" s="66">
        <v>0</v>
      </c>
      <c r="Q45" s="52">
        <v>0</v>
      </c>
    </row>
    <row r="46" spans="2:17" ht="12.75">
      <c r="B46" s="32"/>
      <c r="C46" s="32"/>
      <c r="E46" s="36">
        <f t="shared" si="0"/>
        <v>0</v>
      </c>
      <c r="G46" s="17">
        <f t="shared" si="1"/>
        <v>0</v>
      </c>
      <c r="I46" s="21">
        <f t="shared" si="2"/>
        <v>0</v>
      </c>
      <c r="K46" s="15">
        <f t="shared" si="3"/>
        <v>0</v>
      </c>
      <c r="M46" s="46">
        <f t="shared" si="4"/>
        <v>0</v>
      </c>
      <c r="O46" s="27">
        <v>0</v>
      </c>
      <c r="P46" s="66">
        <v>0</v>
      </c>
      <c r="Q46" s="52">
        <v>0</v>
      </c>
    </row>
    <row r="47" spans="2:17" ht="12.75">
      <c r="B47" s="32"/>
      <c r="C47" s="32"/>
      <c r="E47" s="36">
        <v>0</v>
      </c>
      <c r="G47" s="17">
        <f t="shared" si="1"/>
        <v>0</v>
      </c>
      <c r="I47" s="21">
        <f t="shared" si="2"/>
        <v>0</v>
      </c>
      <c r="K47" s="15">
        <f t="shared" si="3"/>
        <v>0</v>
      </c>
      <c r="M47" s="46">
        <f t="shared" si="4"/>
        <v>0</v>
      </c>
      <c r="O47" s="27">
        <v>0</v>
      </c>
      <c r="P47" s="66">
        <v>0</v>
      </c>
      <c r="Q47" s="52">
        <v>0</v>
      </c>
    </row>
    <row r="48" spans="2:17" ht="12.75">
      <c r="B48" s="32"/>
      <c r="C48" s="32"/>
      <c r="E48" s="36">
        <f t="shared" si="0"/>
        <v>0</v>
      </c>
      <c r="G48" s="17">
        <f t="shared" si="1"/>
        <v>0</v>
      </c>
      <c r="I48" s="21">
        <f t="shared" si="2"/>
        <v>0</v>
      </c>
      <c r="K48" s="15">
        <f t="shared" si="3"/>
        <v>0</v>
      </c>
      <c r="M48" s="46">
        <f t="shared" si="4"/>
        <v>0</v>
      </c>
      <c r="O48" s="27">
        <v>0</v>
      </c>
      <c r="P48" s="66">
        <v>0</v>
      </c>
      <c r="Q48" s="52">
        <v>0</v>
      </c>
    </row>
    <row r="49" spans="2:17" ht="12.75">
      <c r="B49" s="32"/>
      <c r="C49" s="32"/>
      <c r="E49" s="36">
        <f t="shared" si="0"/>
        <v>0</v>
      </c>
      <c r="G49" s="17">
        <f t="shared" si="1"/>
        <v>0</v>
      </c>
      <c r="I49" s="21">
        <f t="shared" si="2"/>
        <v>0</v>
      </c>
      <c r="K49" s="15">
        <f t="shared" si="3"/>
        <v>0</v>
      </c>
      <c r="M49" s="46">
        <f t="shared" si="4"/>
        <v>0</v>
      </c>
      <c r="O49" s="27">
        <v>0</v>
      </c>
      <c r="P49" s="66">
        <v>0</v>
      </c>
      <c r="Q49" s="52">
        <v>0</v>
      </c>
    </row>
    <row r="50" spans="2:17" ht="12.75">
      <c r="B50" s="32"/>
      <c r="C50" s="32"/>
      <c r="E50" s="36">
        <f t="shared" si="0"/>
        <v>0</v>
      </c>
      <c r="G50" s="17">
        <f t="shared" si="1"/>
        <v>0</v>
      </c>
      <c r="I50" s="21">
        <f t="shared" si="2"/>
        <v>0</v>
      </c>
      <c r="K50" s="15">
        <f t="shared" si="3"/>
        <v>0</v>
      </c>
      <c r="M50" s="46">
        <f t="shared" si="4"/>
        <v>0</v>
      </c>
      <c r="O50" s="27">
        <v>0</v>
      </c>
      <c r="P50" s="66">
        <v>0</v>
      </c>
      <c r="Q50" s="52">
        <v>0</v>
      </c>
    </row>
    <row r="51" spans="2:17" ht="12.75">
      <c r="B51" s="32"/>
      <c r="C51" s="32"/>
      <c r="E51" s="36">
        <f t="shared" si="0"/>
        <v>0</v>
      </c>
      <c r="G51" s="17">
        <f t="shared" si="1"/>
        <v>0</v>
      </c>
      <c r="I51" s="21">
        <f t="shared" si="2"/>
        <v>0</v>
      </c>
      <c r="K51" s="15">
        <f t="shared" si="3"/>
        <v>0</v>
      </c>
      <c r="M51" s="46">
        <f t="shared" si="4"/>
        <v>0</v>
      </c>
      <c r="O51" s="27">
        <v>0</v>
      </c>
      <c r="P51" s="66">
        <v>0</v>
      </c>
      <c r="Q51" s="52">
        <v>0</v>
      </c>
    </row>
    <row r="52" spans="2:17" ht="12.75">
      <c r="B52" s="32"/>
      <c r="C52" s="32"/>
      <c r="E52" s="36">
        <f t="shared" si="0"/>
        <v>0</v>
      </c>
      <c r="G52" s="17">
        <f t="shared" si="1"/>
        <v>0</v>
      </c>
      <c r="I52" s="21">
        <f t="shared" si="2"/>
        <v>0</v>
      </c>
      <c r="K52" s="15">
        <f t="shared" si="3"/>
        <v>0</v>
      </c>
      <c r="M52" s="46">
        <f t="shared" si="4"/>
        <v>0</v>
      </c>
      <c r="O52" s="27">
        <v>0</v>
      </c>
      <c r="P52" s="66">
        <v>0</v>
      </c>
      <c r="Q52" s="52">
        <v>0</v>
      </c>
    </row>
    <row r="53" spans="2:17" ht="12.75">
      <c r="B53" s="32"/>
      <c r="C53" s="32"/>
      <c r="E53" s="36">
        <f t="shared" si="0"/>
        <v>0</v>
      </c>
      <c r="G53" s="17">
        <f t="shared" si="1"/>
        <v>0</v>
      </c>
      <c r="I53" s="21">
        <f t="shared" si="2"/>
        <v>0</v>
      </c>
      <c r="K53" s="15">
        <f t="shared" si="3"/>
        <v>0</v>
      </c>
      <c r="M53" s="46">
        <f t="shared" si="4"/>
        <v>0</v>
      </c>
      <c r="O53" s="27">
        <v>0</v>
      </c>
      <c r="P53" s="66">
        <v>0</v>
      </c>
      <c r="Q53" s="52">
        <v>0</v>
      </c>
    </row>
    <row r="54" spans="2:17" ht="12.75">
      <c r="B54" s="32"/>
      <c r="C54" s="32"/>
      <c r="E54" s="36">
        <f t="shared" si="0"/>
        <v>0</v>
      </c>
      <c r="G54" s="17">
        <f t="shared" si="1"/>
        <v>0</v>
      </c>
      <c r="I54" s="21">
        <f t="shared" si="2"/>
        <v>0</v>
      </c>
      <c r="K54" s="15">
        <f t="shared" si="3"/>
        <v>0</v>
      </c>
      <c r="M54" s="46">
        <f t="shared" si="4"/>
        <v>0</v>
      </c>
      <c r="O54" s="27">
        <v>0</v>
      </c>
      <c r="P54" s="66">
        <v>0</v>
      </c>
      <c r="Q54" s="52">
        <v>0</v>
      </c>
    </row>
    <row r="55" spans="2:17" ht="12.75">
      <c r="B55" s="32"/>
      <c r="C55" s="32"/>
      <c r="E55" s="36">
        <f t="shared" si="0"/>
        <v>0</v>
      </c>
      <c r="G55" s="17">
        <f t="shared" si="1"/>
        <v>0</v>
      </c>
      <c r="I55" s="21">
        <f t="shared" si="2"/>
        <v>0</v>
      </c>
      <c r="K55" s="15">
        <f t="shared" si="3"/>
        <v>0</v>
      </c>
      <c r="M55" s="46">
        <f t="shared" si="4"/>
        <v>0</v>
      </c>
      <c r="O55" s="27">
        <v>0</v>
      </c>
      <c r="P55" s="66">
        <v>0</v>
      </c>
      <c r="Q55" s="52">
        <v>0</v>
      </c>
    </row>
    <row r="56" spans="2:17" ht="12.75">
      <c r="B56" s="32"/>
      <c r="C56" s="32"/>
      <c r="E56" s="36">
        <f t="shared" si="0"/>
        <v>0</v>
      </c>
      <c r="G56" s="17">
        <f t="shared" si="1"/>
        <v>0</v>
      </c>
      <c r="I56" s="21">
        <f t="shared" si="2"/>
        <v>0</v>
      </c>
      <c r="K56" s="15">
        <f t="shared" si="3"/>
        <v>0</v>
      </c>
      <c r="M56" s="46">
        <f t="shared" si="4"/>
        <v>0</v>
      </c>
      <c r="O56" s="27">
        <v>0</v>
      </c>
      <c r="P56" s="66">
        <v>0</v>
      </c>
      <c r="Q56" s="52">
        <v>0</v>
      </c>
    </row>
    <row r="57" spans="2:17" ht="12.75">
      <c r="B57" s="32"/>
      <c r="C57" s="32"/>
      <c r="E57" s="36">
        <f t="shared" si="0"/>
        <v>0</v>
      </c>
      <c r="G57" s="17">
        <f t="shared" si="1"/>
        <v>0</v>
      </c>
      <c r="I57" s="21">
        <f t="shared" si="2"/>
        <v>0</v>
      </c>
      <c r="K57" s="15">
        <f t="shared" si="3"/>
        <v>0</v>
      </c>
      <c r="M57" s="46">
        <f t="shared" si="4"/>
        <v>0</v>
      </c>
      <c r="O57" s="27">
        <v>0</v>
      </c>
      <c r="P57" s="66">
        <v>0</v>
      </c>
      <c r="Q57" s="52">
        <v>0</v>
      </c>
    </row>
    <row r="58" spans="2:17" ht="12.75">
      <c r="B58" s="32"/>
      <c r="C58" s="32"/>
      <c r="E58" s="36">
        <f t="shared" si="0"/>
        <v>0</v>
      </c>
      <c r="G58" s="17">
        <f t="shared" si="1"/>
        <v>0</v>
      </c>
      <c r="I58" s="21">
        <f t="shared" si="2"/>
        <v>0</v>
      </c>
      <c r="K58" s="15">
        <f t="shared" si="3"/>
        <v>0</v>
      </c>
      <c r="M58" s="46">
        <f t="shared" si="4"/>
        <v>0</v>
      </c>
      <c r="O58" s="27">
        <v>0</v>
      </c>
      <c r="P58" s="66">
        <v>0</v>
      </c>
      <c r="Q58" s="52">
        <v>0</v>
      </c>
    </row>
    <row r="59" spans="2:17" ht="12.75">
      <c r="B59" s="32"/>
      <c r="C59" s="32"/>
      <c r="E59" s="36">
        <f t="shared" si="0"/>
        <v>0</v>
      </c>
      <c r="G59" s="17">
        <f t="shared" si="1"/>
        <v>0</v>
      </c>
      <c r="I59" s="21">
        <f t="shared" si="2"/>
        <v>0</v>
      </c>
      <c r="K59" s="15">
        <f t="shared" si="3"/>
        <v>0</v>
      </c>
      <c r="M59" s="46">
        <f t="shared" si="4"/>
        <v>0</v>
      </c>
      <c r="O59" s="27">
        <v>0</v>
      </c>
      <c r="P59" s="66">
        <v>0</v>
      </c>
      <c r="Q59" s="52">
        <v>0</v>
      </c>
    </row>
    <row r="60" spans="2:17" ht="12.75">
      <c r="B60" s="32"/>
      <c r="C60" s="32"/>
      <c r="E60" s="36">
        <f t="shared" si="0"/>
        <v>0</v>
      </c>
      <c r="G60" s="17">
        <f t="shared" si="1"/>
        <v>0</v>
      </c>
      <c r="I60" s="21">
        <f t="shared" si="2"/>
        <v>0</v>
      </c>
      <c r="K60" s="15">
        <f t="shared" si="3"/>
        <v>0</v>
      </c>
      <c r="M60" s="46">
        <f t="shared" si="4"/>
        <v>0</v>
      </c>
      <c r="O60" s="27">
        <v>0</v>
      </c>
      <c r="P60" s="66">
        <v>0</v>
      </c>
      <c r="Q60" s="52">
        <v>0</v>
      </c>
    </row>
    <row r="61" spans="5:17" ht="12.75">
      <c r="E61" s="36">
        <f t="shared" si="0"/>
        <v>0</v>
      </c>
      <c r="G61" s="17">
        <f t="shared" si="1"/>
        <v>0</v>
      </c>
      <c r="I61" s="21">
        <f t="shared" si="2"/>
        <v>0</v>
      </c>
      <c r="K61" s="15">
        <f t="shared" si="3"/>
        <v>0</v>
      </c>
      <c r="M61" s="46">
        <f t="shared" si="4"/>
        <v>0</v>
      </c>
      <c r="O61" s="27">
        <v>0</v>
      </c>
      <c r="P61" s="66">
        <v>0</v>
      </c>
      <c r="Q61" s="52">
        <v>0</v>
      </c>
    </row>
    <row r="62" spans="5:17" ht="12.75">
      <c r="E62" s="36">
        <f t="shared" si="0"/>
        <v>0</v>
      </c>
      <c r="G62" s="17">
        <f t="shared" si="1"/>
        <v>0</v>
      </c>
      <c r="I62" s="21">
        <f t="shared" si="2"/>
        <v>0</v>
      </c>
      <c r="K62" s="15">
        <f t="shared" si="3"/>
        <v>0</v>
      </c>
      <c r="M62" s="46">
        <f t="shared" si="4"/>
        <v>0</v>
      </c>
      <c r="O62" s="27">
        <v>0</v>
      </c>
      <c r="P62" s="66">
        <v>0</v>
      </c>
      <c r="Q62" s="52">
        <v>0</v>
      </c>
    </row>
    <row r="63" spans="5:16" ht="12.75">
      <c r="E63" s="36"/>
      <c r="G63" s="17"/>
      <c r="I63" s="21"/>
      <c r="K63" s="15"/>
      <c r="M63" s="46"/>
      <c r="O63" s="27"/>
      <c r="P63" s="66"/>
    </row>
    <row r="64" spans="1:17" ht="12.75">
      <c r="A64" s="2"/>
      <c r="B64" s="1" t="s">
        <v>9</v>
      </c>
      <c r="C64" s="1"/>
      <c r="D64" s="11"/>
      <c r="E64" s="37">
        <f>SUM(E5:E63)</f>
        <v>0</v>
      </c>
      <c r="G64" s="16">
        <f>SUM(G5:G63)</f>
        <v>0</v>
      </c>
      <c r="H64" s="63"/>
      <c r="I64" s="20">
        <f>SUM(I5:I63)</f>
        <v>0</v>
      </c>
      <c r="J64" s="12"/>
      <c r="K64" s="14">
        <f>SUM(K5:K63)</f>
        <v>0</v>
      </c>
      <c r="L64" s="55"/>
      <c r="M64" s="47">
        <f>SUM(M5:M63)</f>
        <v>0</v>
      </c>
      <c r="N64" s="28"/>
      <c r="O64" s="26">
        <f>SUM(O5:O63)</f>
        <v>0</v>
      </c>
      <c r="P64" s="65">
        <f>SUM(P5:P63)</f>
        <v>0</v>
      </c>
      <c r="Q64" s="51">
        <f>SUM(Q5:Q63)</f>
        <v>0</v>
      </c>
    </row>
    <row r="65" ht="12.75">
      <c r="M65" s="46"/>
    </row>
    <row r="66" spans="1:17" ht="12.75">
      <c r="A66" s="2"/>
      <c r="B66" s="1" t="s">
        <v>13</v>
      </c>
      <c r="C66" s="1"/>
      <c r="D66" s="11"/>
      <c r="E66" s="37">
        <f>SUM(E64:Q64)</f>
        <v>0</v>
      </c>
      <c r="F66" s="58"/>
      <c r="G66" s="4"/>
      <c r="H66" s="63"/>
      <c r="I66" s="9"/>
      <c r="J66" s="12"/>
      <c r="K66" s="7"/>
      <c r="L66" s="55"/>
      <c r="M66" s="43"/>
      <c r="N66" s="28"/>
      <c r="O66" s="23"/>
      <c r="P66" s="65"/>
      <c r="Q66" s="51"/>
    </row>
    <row r="73" spans="16:17" ht="12.75">
      <c r="P73" s="65"/>
      <c r="Q73" s="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IV4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42" sqref="A42"/>
    </sheetView>
  </sheetViews>
  <sheetFormatPr defaultColWidth="11.421875" defaultRowHeight="12.75"/>
  <cols>
    <col min="1" max="1" width="7.140625" style="3" customWidth="1"/>
    <col min="2" max="2" width="13.8515625" style="0" customWidth="1"/>
    <col min="3" max="3" width="6.140625" style="0" customWidth="1"/>
    <col min="4" max="4" width="5.00390625" style="10" customWidth="1"/>
    <col min="5" max="5" width="9.7109375" style="38" bestFit="1" customWidth="1"/>
    <col min="6" max="6" width="4.7109375" style="59" customWidth="1"/>
    <col min="7" max="7" width="8.7109375" style="5" customWidth="1"/>
    <col min="8" max="8" width="4.7109375" style="62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56" customWidth="1"/>
    <col min="13" max="13" width="10.57421875" style="25" customWidth="1"/>
    <col min="14" max="14" width="10.421875" style="67" customWidth="1"/>
    <col min="15" max="15" width="10.140625" style="52" customWidth="1"/>
    <col min="16" max="16" width="11.421875" style="53" customWidth="1"/>
  </cols>
  <sheetData>
    <row r="1" spans="1:16" s="1" customFormat="1" ht="12.75">
      <c r="A1" s="2"/>
      <c r="B1" s="2"/>
      <c r="C1" s="2"/>
      <c r="D1" s="33"/>
      <c r="E1" s="34">
        <v>5</v>
      </c>
      <c r="F1" s="57"/>
      <c r="G1" s="42">
        <v>1</v>
      </c>
      <c r="H1" s="60"/>
      <c r="I1" s="39">
        <v>1</v>
      </c>
      <c r="J1" s="40"/>
      <c r="K1" s="41">
        <v>1</v>
      </c>
      <c r="L1" s="54"/>
      <c r="M1" s="44">
        <v>25</v>
      </c>
      <c r="N1" s="64"/>
      <c r="O1" s="50"/>
      <c r="P1" s="6"/>
    </row>
    <row r="2" spans="2:5" ht="12.75">
      <c r="B2" t="s">
        <v>110</v>
      </c>
      <c r="E2" s="38">
        <f>'Januar 2013'!E44</f>
        <v>604.0300000000001</v>
      </c>
    </row>
    <row r="3" spans="1:16" s="1" customFormat="1" ht="13.5" customHeight="1">
      <c r="A3" s="2" t="s">
        <v>10</v>
      </c>
      <c r="B3" s="1" t="s">
        <v>11</v>
      </c>
      <c r="C3" s="1" t="s">
        <v>12</v>
      </c>
      <c r="D3" s="11" t="s">
        <v>6</v>
      </c>
      <c r="E3" s="35" t="s">
        <v>0</v>
      </c>
      <c r="F3" s="58" t="s">
        <v>6</v>
      </c>
      <c r="G3" s="4" t="s">
        <v>1</v>
      </c>
      <c r="H3" s="61" t="s">
        <v>6</v>
      </c>
      <c r="I3" s="9" t="s">
        <v>2</v>
      </c>
      <c r="J3" s="22" t="s">
        <v>6</v>
      </c>
      <c r="K3" s="7" t="s">
        <v>3</v>
      </c>
      <c r="L3" s="55" t="s">
        <v>6</v>
      </c>
      <c r="M3" s="45" t="s">
        <v>108</v>
      </c>
      <c r="N3" s="65" t="s">
        <v>8</v>
      </c>
      <c r="O3" s="51" t="s">
        <v>7</v>
      </c>
      <c r="P3" s="6"/>
    </row>
    <row r="4" spans="1:16" s="1" customFormat="1" ht="13.5" customHeight="1">
      <c r="A4" s="2"/>
      <c r="D4" s="11"/>
      <c r="E4" s="35"/>
      <c r="F4" s="58"/>
      <c r="G4" s="4"/>
      <c r="H4" s="61"/>
      <c r="I4" s="9"/>
      <c r="J4" s="22"/>
      <c r="K4" s="7"/>
      <c r="L4" s="55"/>
      <c r="M4" s="45"/>
      <c r="N4" s="65"/>
      <c r="O4" s="51"/>
      <c r="P4" s="6"/>
    </row>
    <row r="5" spans="1:15" ht="12.75">
      <c r="A5" s="31" t="s">
        <v>69</v>
      </c>
      <c r="B5" s="32" t="s">
        <v>70</v>
      </c>
      <c r="C5" s="32" t="s">
        <v>71</v>
      </c>
      <c r="D5" s="74">
        <v>6</v>
      </c>
      <c r="E5" s="36">
        <f aca="true" t="shared" si="0" ref="E5:E36">D5*Futter</f>
        <v>30</v>
      </c>
      <c r="G5" s="17">
        <f aca="true" t="shared" si="1" ref="G5:G36">F5*Impfung</f>
        <v>0</v>
      </c>
      <c r="I5" s="21">
        <f aca="true" t="shared" si="2" ref="I5:I36">H5*Entwurmung</f>
        <v>0</v>
      </c>
      <c r="K5" s="15">
        <f aca="true" t="shared" si="3" ref="K5:K36">J5*Parasiten</f>
        <v>0</v>
      </c>
      <c r="M5" s="46">
        <f aca="true" t="shared" si="4" ref="M5:M36">L5*KastrRüde</f>
        <v>0</v>
      </c>
      <c r="N5" s="73">
        <v>0</v>
      </c>
      <c r="O5" s="52">
        <v>0</v>
      </c>
    </row>
    <row r="6" spans="1:15" ht="12.75">
      <c r="A6" s="31" t="s">
        <v>69</v>
      </c>
      <c r="B6" s="32" t="s">
        <v>72</v>
      </c>
      <c r="C6" s="32" t="s">
        <v>71</v>
      </c>
      <c r="D6" s="10">
        <v>6</v>
      </c>
      <c r="E6" s="36">
        <f t="shared" si="0"/>
        <v>30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46">
        <f t="shared" si="4"/>
        <v>0</v>
      </c>
      <c r="N6" s="73">
        <v>0</v>
      </c>
      <c r="O6" s="52">
        <v>0</v>
      </c>
    </row>
    <row r="7" spans="1:15" ht="12.75">
      <c r="A7" s="3" t="s">
        <v>73</v>
      </c>
      <c r="B7" s="32" t="s">
        <v>28</v>
      </c>
      <c r="C7" s="32" t="s">
        <v>27</v>
      </c>
      <c r="D7" s="10">
        <v>4</v>
      </c>
      <c r="E7" s="36">
        <f t="shared" si="0"/>
        <v>20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46">
        <f t="shared" si="4"/>
        <v>0</v>
      </c>
      <c r="N7" s="73">
        <v>0</v>
      </c>
      <c r="O7" s="52">
        <v>0</v>
      </c>
    </row>
    <row r="8" spans="1:15" ht="12.75">
      <c r="A8" s="3" t="s">
        <v>73</v>
      </c>
      <c r="B8" s="32" t="s">
        <v>30</v>
      </c>
      <c r="C8" s="32" t="s">
        <v>22</v>
      </c>
      <c r="D8" s="10">
        <v>6</v>
      </c>
      <c r="E8" s="36">
        <f t="shared" si="0"/>
        <v>30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46">
        <f t="shared" si="4"/>
        <v>0</v>
      </c>
      <c r="N8" s="73">
        <v>0</v>
      </c>
      <c r="O8" s="52">
        <v>0</v>
      </c>
    </row>
    <row r="9" spans="1:15" ht="12.75">
      <c r="A9" s="3" t="s">
        <v>73</v>
      </c>
      <c r="B9" s="32" t="s">
        <v>74</v>
      </c>
      <c r="C9" s="32" t="s">
        <v>71</v>
      </c>
      <c r="D9" s="10">
        <v>1</v>
      </c>
      <c r="E9" s="36">
        <f t="shared" si="0"/>
        <v>5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46">
        <f t="shared" si="4"/>
        <v>0</v>
      </c>
      <c r="N9" s="73">
        <v>0</v>
      </c>
      <c r="O9" s="52">
        <v>0</v>
      </c>
    </row>
    <row r="10" spans="1:15" ht="12.75">
      <c r="A10" s="3" t="s">
        <v>73</v>
      </c>
      <c r="B10" s="32" t="s">
        <v>79</v>
      </c>
      <c r="C10" s="32" t="s">
        <v>27</v>
      </c>
      <c r="D10" s="10">
        <v>6</v>
      </c>
      <c r="E10" s="36">
        <f t="shared" si="0"/>
        <v>30</v>
      </c>
      <c r="G10" s="17">
        <v>0</v>
      </c>
      <c r="I10" s="21">
        <v>0</v>
      </c>
      <c r="K10" s="15">
        <v>0</v>
      </c>
      <c r="M10" s="46">
        <v>0</v>
      </c>
      <c r="N10" s="73">
        <v>0</v>
      </c>
      <c r="O10" s="52">
        <v>0</v>
      </c>
    </row>
    <row r="11" spans="1:15" ht="12.75">
      <c r="A11" s="3" t="s">
        <v>75</v>
      </c>
      <c r="B11" s="32" t="s">
        <v>30</v>
      </c>
      <c r="C11" s="32" t="s">
        <v>22</v>
      </c>
      <c r="D11" s="10">
        <v>2</v>
      </c>
      <c r="E11" s="36">
        <f t="shared" si="0"/>
        <v>10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46">
        <f t="shared" si="4"/>
        <v>0</v>
      </c>
      <c r="N11" s="73">
        <v>0</v>
      </c>
      <c r="O11" s="52">
        <v>0</v>
      </c>
    </row>
    <row r="12" spans="1:15" ht="12.75">
      <c r="A12" s="3" t="s">
        <v>75</v>
      </c>
      <c r="B12" s="32" t="s">
        <v>77</v>
      </c>
      <c r="C12" s="32" t="s">
        <v>71</v>
      </c>
      <c r="D12" s="10">
        <v>3</v>
      </c>
      <c r="E12" s="36">
        <f t="shared" si="0"/>
        <v>15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46">
        <f t="shared" si="4"/>
        <v>0</v>
      </c>
      <c r="N12" s="73">
        <v>0</v>
      </c>
      <c r="O12" s="52">
        <v>0</v>
      </c>
    </row>
    <row r="13" spans="1:15" ht="12.75">
      <c r="A13" s="3" t="s">
        <v>76</v>
      </c>
      <c r="B13" s="32" t="s">
        <v>78</v>
      </c>
      <c r="C13" s="32" t="s">
        <v>71</v>
      </c>
      <c r="D13" s="10">
        <v>4</v>
      </c>
      <c r="E13" s="36">
        <f t="shared" si="0"/>
        <v>20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46">
        <f t="shared" si="4"/>
        <v>0</v>
      </c>
      <c r="N13" s="73">
        <v>0</v>
      </c>
      <c r="O13" s="52">
        <v>0</v>
      </c>
    </row>
    <row r="14" spans="1:15" ht="12.75">
      <c r="A14" s="3" t="s">
        <v>76</v>
      </c>
      <c r="B14" s="32" t="s">
        <v>30</v>
      </c>
      <c r="C14" s="32" t="s">
        <v>22</v>
      </c>
      <c r="D14" s="10">
        <v>6</v>
      </c>
      <c r="E14" s="36">
        <f t="shared" si="0"/>
        <v>30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46">
        <f t="shared" si="4"/>
        <v>0</v>
      </c>
      <c r="N14" s="73">
        <v>0</v>
      </c>
      <c r="O14" s="52">
        <v>0</v>
      </c>
    </row>
    <row r="15" spans="1:15" ht="12.75">
      <c r="A15" s="3" t="s">
        <v>81</v>
      </c>
      <c r="B15" s="32" t="s">
        <v>80</v>
      </c>
      <c r="C15" s="32" t="s">
        <v>27</v>
      </c>
      <c r="D15" s="10">
        <v>2</v>
      </c>
      <c r="E15" s="36">
        <f t="shared" si="0"/>
        <v>10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46">
        <f t="shared" si="4"/>
        <v>0</v>
      </c>
      <c r="N15" s="73">
        <v>0</v>
      </c>
      <c r="O15" s="52">
        <v>0</v>
      </c>
    </row>
    <row r="16" spans="1:15" ht="12.75">
      <c r="A16" s="3" t="s">
        <v>82</v>
      </c>
      <c r="B16" s="32" t="s">
        <v>62</v>
      </c>
      <c r="C16" s="32" t="s">
        <v>42</v>
      </c>
      <c r="D16" s="10">
        <v>6</v>
      </c>
      <c r="E16" s="36">
        <f t="shared" si="0"/>
        <v>30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46">
        <f t="shared" si="4"/>
        <v>0</v>
      </c>
      <c r="N16" s="73">
        <v>0</v>
      </c>
      <c r="O16" s="52">
        <v>0</v>
      </c>
    </row>
    <row r="17" spans="1:15" ht="12.75">
      <c r="A17" s="3" t="s">
        <v>83</v>
      </c>
      <c r="B17" s="32" t="s">
        <v>84</v>
      </c>
      <c r="C17" s="32" t="s">
        <v>22</v>
      </c>
      <c r="D17" s="10">
        <v>2</v>
      </c>
      <c r="E17" s="36">
        <f t="shared" si="0"/>
        <v>10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46">
        <f t="shared" si="4"/>
        <v>0</v>
      </c>
      <c r="N17" s="73">
        <v>0</v>
      </c>
      <c r="O17" s="52">
        <v>0</v>
      </c>
    </row>
    <row r="18" spans="1:15" ht="12.75">
      <c r="A18" s="3" t="s">
        <v>85</v>
      </c>
      <c r="B18" s="32" t="s">
        <v>86</v>
      </c>
      <c r="C18" s="32" t="s">
        <v>27</v>
      </c>
      <c r="D18" s="10">
        <v>6</v>
      </c>
      <c r="E18" s="36">
        <f t="shared" si="0"/>
        <v>30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46">
        <f t="shared" si="4"/>
        <v>0</v>
      </c>
      <c r="N18" s="73">
        <v>0</v>
      </c>
      <c r="O18" s="52">
        <v>0</v>
      </c>
    </row>
    <row r="19" spans="1:16" ht="12.75">
      <c r="A19" s="3" t="s">
        <v>85</v>
      </c>
      <c r="B19" s="32" t="s">
        <v>87</v>
      </c>
      <c r="C19" s="32" t="s">
        <v>27</v>
      </c>
      <c r="E19" s="36">
        <f t="shared" si="0"/>
        <v>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46">
        <f t="shared" si="4"/>
        <v>0</v>
      </c>
      <c r="N19" s="73">
        <v>0</v>
      </c>
      <c r="O19" s="52">
        <v>25</v>
      </c>
      <c r="P19" s="53" t="s">
        <v>88</v>
      </c>
    </row>
    <row r="20" spans="1:16" ht="12.75">
      <c r="A20" s="3" t="s">
        <v>85</v>
      </c>
      <c r="B20" s="32" t="s">
        <v>89</v>
      </c>
      <c r="C20" s="32" t="s">
        <v>19</v>
      </c>
      <c r="E20" s="36">
        <f t="shared" si="0"/>
        <v>0</v>
      </c>
      <c r="G20" s="17">
        <f t="shared" si="1"/>
        <v>0</v>
      </c>
      <c r="I20" s="21">
        <f t="shared" si="2"/>
        <v>0</v>
      </c>
      <c r="K20" s="15">
        <f t="shared" si="3"/>
        <v>0</v>
      </c>
      <c r="M20" s="46">
        <f t="shared" si="4"/>
        <v>0</v>
      </c>
      <c r="N20" s="73">
        <v>0</v>
      </c>
      <c r="O20" s="52">
        <v>9.46</v>
      </c>
      <c r="P20" s="53" t="s">
        <v>88</v>
      </c>
    </row>
    <row r="21" spans="1:16" ht="12.75">
      <c r="A21" s="3" t="s">
        <v>90</v>
      </c>
      <c r="B21" s="32" t="s">
        <v>91</v>
      </c>
      <c r="C21" s="32" t="s">
        <v>27</v>
      </c>
      <c r="E21" s="36">
        <f t="shared" si="0"/>
        <v>0</v>
      </c>
      <c r="G21" s="17">
        <f t="shared" si="1"/>
        <v>0</v>
      </c>
      <c r="I21" s="21">
        <f t="shared" si="2"/>
        <v>0</v>
      </c>
      <c r="K21" s="15">
        <f t="shared" si="3"/>
        <v>0</v>
      </c>
      <c r="M21" s="46">
        <f t="shared" si="4"/>
        <v>0</v>
      </c>
      <c r="N21" s="73">
        <v>0</v>
      </c>
      <c r="O21" s="52">
        <v>20</v>
      </c>
      <c r="P21" s="53" t="s">
        <v>88</v>
      </c>
    </row>
    <row r="22" spans="1:16" s="1" customFormat="1" ht="12.75">
      <c r="A22" s="3" t="s">
        <v>90</v>
      </c>
      <c r="B22" s="32" t="s">
        <v>92</v>
      </c>
      <c r="C22" s="32" t="s">
        <v>22</v>
      </c>
      <c r="D22" s="10"/>
      <c r="E22" s="36">
        <v>8</v>
      </c>
      <c r="F22" s="59"/>
      <c r="G22" s="17">
        <f t="shared" si="1"/>
        <v>0</v>
      </c>
      <c r="H22" s="62"/>
      <c r="I22" s="21">
        <f t="shared" si="2"/>
        <v>0</v>
      </c>
      <c r="J22" s="13"/>
      <c r="K22" s="15">
        <f t="shared" si="3"/>
        <v>0</v>
      </c>
      <c r="L22" s="56"/>
      <c r="M22" s="46">
        <f t="shared" si="4"/>
        <v>0</v>
      </c>
      <c r="N22" s="73">
        <v>0</v>
      </c>
      <c r="O22" s="52">
        <v>0</v>
      </c>
      <c r="P22" s="6"/>
    </row>
    <row r="23" spans="1:16" ht="12.75">
      <c r="A23" s="3" t="s">
        <v>90</v>
      </c>
      <c r="B23" s="32" t="s">
        <v>93</v>
      </c>
      <c r="C23" s="32" t="s">
        <v>27</v>
      </c>
      <c r="E23" s="36">
        <f t="shared" si="0"/>
        <v>0</v>
      </c>
      <c r="G23" s="17">
        <f t="shared" si="1"/>
        <v>0</v>
      </c>
      <c r="I23" s="21">
        <f t="shared" si="2"/>
        <v>0</v>
      </c>
      <c r="K23" s="15">
        <f t="shared" si="3"/>
        <v>0</v>
      </c>
      <c r="M23" s="46">
        <f t="shared" si="4"/>
        <v>0</v>
      </c>
      <c r="N23" s="73">
        <v>0</v>
      </c>
      <c r="O23" s="52">
        <v>25</v>
      </c>
      <c r="P23" s="53" t="s">
        <v>88</v>
      </c>
    </row>
    <row r="24" spans="1:16" s="1" customFormat="1" ht="12.75">
      <c r="A24" s="3" t="s">
        <v>90</v>
      </c>
      <c r="B24" s="32" t="s">
        <v>52</v>
      </c>
      <c r="C24" s="32" t="s">
        <v>27</v>
      </c>
      <c r="D24" s="10">
        <v>1</v>
      </c>
      <c r="E24" s="36">
        <f t="shared" si="0"/>
        <v>5</v>
      </c>
      <c r="F24" s="59"/>
      <c r="G24" s="17">
        <f t="shared" si="1"/>
        <v>0</v>
      </c>
      <c r="H24" s="62"/>
      <c r="I24" s="21">
        <f t="shared" si="2"/>
        <v>0</v>
      </c>
      <c r="J24" s="13"/>
      <c r="K24" s="15">
        <f t="shared" si="3"/>
        <v>0</v>
      </c>
      <c r="L24" s="56"/>
      <c r="M24" s="46">
        <f t="shared" si="4"/>
        <v>0</v>
      </c>
      <c r="N24" s="73">
        <v>0</v>
      </c>
      <c r="O24" s="52">
        <v>0</v>
      </c>
      <c r="P24" s="6"/>
    </row>
    <row r="25" spans="1:16" ht="12.75">
      <c r="A25" s="3" t="s">
        <v>90</v>
      </c>
      <c r="B25" s="32" t="s">
        <v>20</v>
      </c>
      <c r="C25" s="32" t="s">
        <v>19</v>
      </c>
      <c r="E25" s="36">
        <f t="shared" si="0"/>
        <v>0</v>
      </c>
      <c r="G25" s="17">
        <f t="shared" si="1"/>
        <v>0</v>
      </c>
      <c r="I25" s="21">
        <f t="shared" si="2"/>
        <v>0</v>
      </c>
      <c r="K25" s="15">
        <f t="shared" si="3"/>
        <v>0</v>
      </c>
      <c r="M25" s="46">
        <f t="shared" si="4"/>
        <v>0</v>
      </c>
      <c r="N25" s="73">
        <v>0</v>
      </c>
      <c r="O25" s="52">
        <v>20</v>
      </c>
      <c r="P25" s="53" t="s">
        <v>88</v>
      </c>
    </row>
    <row r="26" spans="1:15" ht="12.75">
      <c r="A26" s="3" t="s">
        <v>90</v>
      </c>
      <c r="B26" s="32" t="s">
        <v>30</v>
      </c>
      <c r="C26" s="32" t="s">
        <v>22</v>
      </c>
      <c r="D26" s="10">
        <v>4</v>
      </c>
      <c r="E26" s="36">
        <f t="shared" si="0"/>
        <v>20</v>
      </c>
      <c r="G26" s="17">
        <f t="shared" si="1"/>
        <v>0</v>
      </c>
      <c r="I26" s="21">
        <f t="shared" si="2"/>
        <v>0</v>
      </c>
      <c r="K26" s="15">
        <f t="shared" si="3"/>
        <v>0</v>
      </c>
      <c r="M26" s="46">
        <f t="shared" si="4"/>
        <v>0</v>
      </c>
      <c r="N26" s="73">
        <v>0</v>
      </c>
      <c r="O26" s="52">
        <v>0</v>
      </c>
    </row>
    <row r="27" spans="1:15" ht="12.75">
      <c r="A27" s="3" t="s">
        <v>90</v>
      </c>
      <c r="B27" s="32" t="s">
        <v>35</v>
      </c>
      <c r="C27" s="32" t="s">
        <v>22</v>
      </c>
      <c r="D27" s="10">
        <v>1</v>
      </c>
      <c r="E27" s="36">
        <f t="shared" si="0"/>
        <v>5</v>
      </c>
      <c r="G27" s="17">
        <f t="shared" si="1"/>
        <v>0</v>
      </c>
      <c r="I27" s="21">
        <f t="shared" si="2"/>
        <v>0</v>
      </c>
      <c r="K27" s="15">
        <f t="shared" si="3"/>
        <v>0</v>
      </c>
      <c r="M27" s="46">
        <f t="shared" si="4"/>
        <v>0</v>
      </c>
      <c r="N27" s="73">
        <v>0</v>
      </c>
      <c r="O27" s="52">
        <v>0</v>
      </c>
    </row>
    <row r="28" spans="1:15" ht="12.75">
      <c r="A28" s="3" t="s">
        <v>90</v>
      </c>
      <c r="B28" s="32" t="s">
        <v>32</v>
      </c>
      <c r="C28" s="32" t="s">
        <v>22</v>
      </c>
      <c r="D28" s="10">
        <v>3</v>
      </c>
      <c r="E28" s="36">
        <f t="shared" si="0"/>
        <v>15</v>
      </c>
      <c r="G28" s="17">
        <f t="shared" si="1"/>
        <v>0</v>
      </c>
      <c r="I28" s="21">
        <f t="shared" si="2"/>
        <v>0</v>
      </c>
      <c r="K28" s="15">
        <f t="shared" si="3"/>
        <v>0</v>
      </c>
      <c r="M28" s="46">
        <f t="shared" si="4"/>
        <v>0</v>
      </c>
      <c r="N28" s="73">
        <v>0</v>
      </c>
      <c r="O28" s="52">
        <v>0</v>
      </c>
    </row>
    <row r="29" spans="1:15" ht="12.75">
      <c r="A29" s="3" t="s">
        <v>90</v>
      </c>
      <c r="B29" s="32" t="s">
        <v>94</v>
      </c>
      <c r="C29" s="32" t="s">
        <v>22</v>
      </c>
      <c r="D29" s="10">
        <v>2</v>
      </c>
      <c r="E29" s="36">
        <f t="shared" si="0"/>
        <v>10</v>
      </c>
      <c r="G29" s="17">
        <f t="shared" si="1"/>
        <v>0</v>
      </c>
      <c r="I29" s="21">
        <f t="shared" si="2"/>
        <v>0</v>
      </c>
      <c r="K29" s="15">
        <f t="shared" si="3"/>
        <v>0</v>
      </c>
      <c r="M29" s="46">
        <f t="shared" si="4"/>
        <v>0</v>
      </c>
      <c r="N29" s="73">
        <v>0</v>
      </c>
      <c r="O29" s="52">
        <v>0</v>
      </c>
    </row>
    <row r="30" spans="1:15" ht="12.75">
      <c r="A30" s="3" t="s">
        <v>95</v>
      </c>
      <c r="B30" s="32" t="s">
        <v>96</v>
      </c>
      <c r="C30" s="32" t="s">
        <v>22</v>
      </c>
      <c r="D30" s="10">
        <v>4</v>
      </c>
      <c r="E30" s="36">
        <f t="shared" si="0"/>
        <v>20</v>
      </c>
      <c r="G30" s="17">
        <f t="shared" si="1"/>
        <v>0</v>
      </c>
      <c r="I30" s="21">
        <f t="shared" si="2"/>
        <v>0</v>
      </c>
      <c r="K30" s="15">
        <f t="shared" si="3"/>
        <v>0</v>
      </c>
      <c r="M30" s="46">
        <f t="shared" si="4"/>
        <v>0</v>
      </c>
      <c r="N30" s="73">
        <v>0</v>
      </c>
      <c r="O30" s="52">
        <v>0</v>
      </c>
    </row>
    <row r="31" spans="1:16" s="1" customFormat="1" ht="12.75">
      <c r="A31" s="3" t="s">
        <v>97</v>
      </c>
      <c r="B31" s="32" t="s">
        <v>98</v>
      </c>
      <c r="C31" s="32" t="s">
        <v>27</v>
      </c>
      <c r="D31" s="10"/>
      <c r="E31" s="36">
        <f>D31*Futter</f>
        <v>0</v>
      </c>
      <c r="F31" s="59"/>
      <c r="G31" s="17">
        <f>F31*Impfung</f>
        <v>0</v>
      </c>
      <c r="H31" s="62"/>
      <c r="I31" s="21">
        <f>H31*Entwurmung</f>
        <v>0</v>
      </c>
      <c r="J31" s="13"/>
      <c r="K31" s="15">
        <f>J31*Parasiten</f>
        <v>0</v>
      </c>
      <c r="L31" s="56"/>
      <c r="M31" s="46">
        <f>L31*KastrRüde</f>
        <v>0</v>
      </c>
      <c r="N31" s="73">
        <v>0</v>
      </c>
      <c r="O31" s="52">
        <v>10</v>
      </c>
      <c r="P31" s="19" t="s">
        <v>88</v>
      </c>
    </row>
    <row r="32" spans="1:15" ht="12.75">
      <c r="A32" s="3" t="s">
        <v>99</v>
      </c>
      <c r="B32" s="32" t="s">
        <v>67</v>
      </c>
      <c r="C32" s="32" t="s">
        <v>22</v>
      </c>
      <c r="D32" s="10">
        <v>4</v>
      </c>
      <c r="E32" s="36">
        <f>D32*Futter</f>
        <v>20</v>
      </c>
      <c r="G32" s="17">
        <f>F32*Impfung</f>
        <v>0</v>
      </c>
      <c r="I32" s="21">
        <f>H32*Entwurmung</f>
        <v>0</v>
      </c>
      <c r="K32" s="15">
        <f>J32*Parasiten</f>
        <v>0</v>
      </c>
      <c r="M32" s="46">
        <f>L32*KastrRüde</f>
        <v>0</v>
      </c>
      <c r="N32" s="73">
        <v>0</v>
      </c>
      <c r="O32" s="52">
        <v>0</v>
      </c>
    </row>
    <row r="33" spans="5:15" ht="12.75">
      <c r="E33" s="36">
        <f>D33*Futter</f>
        <v>0</v>
      </c>
      <c r="G33" s="17">
        <f>F33*Impfung</f>
        <v>0</v>
      </c>
      <c r="I33" s="21">
        <f>H33*Entwurmung</f>
        <v>0</v>
      </c>
      <c r="K33" s="15">
        <f>J33*Parasiten</f>
        <v>0</v>
      </c>
      <c r="M33" s="46">
        <f>L33*KastrRüde</f>
        <v>0</v>
      </c>
      <c r="N33" s="73">
        <v>0</v>
      </c>
      <c r="O33" s="52">
        <v>0</v>
      </c>
    </row>
    <row r="34" spans="5:15" ht="12.75">
      <c r="E34" s="36">
        <f t="shared" si="0"/>
        <v>0</v>
      </c>
      <c r="G34" s="17">
        <f t="shared" si="1"/>
        <v>0</v>
      </c>
      <c r="I34" s="21">
        <f t="shared" si="2"/>
        <v>0</v>
      </c>
      <c r="K34" s="15">
        <f t="shared" si="3"/>
        <v>0</v>
      </c>
      <c r="M34" s="46">
        <f t="shared" si="4"/>
        <v>0</v>
      </c>
      <c r="N34" s="73">
        <v>0</v>
      </c>
      <c r="O34" s="52">
        <v>0</v>
      </c>
    </row>
    <row r="35" spans="5:15" ht="12.75">
      <c r="E35" s="36">
        <f t="shared" si="0"/>
        <v>0</v>
      </c>
      <c r="G35" s="17">
        <f t="shared" si="1"/>
        <v>0</v>
      </c>
      <c r="I35" s="21">
        <f t="shared" si="2"/>
        <v>0</v>
      </c>
      <c r="K35" s="15">
        <f t="shared" si="3"/>
        <v>0</v>
      </c>
      <c r="M35" s="46">
        <f t="shared" si="4"/>
        <v>0</v>
      </c>
      <c r="N35" s="73">
        <v>0</v>
      </c>
      <c r="O35" s="52">
        <v>0</v>
      </c>
    </row>
    <row r="36" spans="5:15" ht="12.75">
      <c r="E36" s="36">
        <f t="shared" si="0"/>
        <v>0</v>
      </c>
      <c r="G36" s="17">
        <f t="shared" si="1"/>
        <v>0</v>
      </c>
      <c r="I36" s="21">
        <f t="shared" si="2"/>
        <v>0</v>
      </c>
      <c r="K36" s="15">
        <f t="shared" si="3"/>
        <v>0</v>
      </c>
      <c r="M36" s="46">
        <f t="shared" si="4"/>
        <v>0</v>
      </c>
      <c r="N36" s="73">
        <v>0</v>
      </c>
      <c r="O36" s="52">
        <v>0</v>
      </c>
    </row>
    <row r="37" spans="5:14" ht="12.75">
      <c r="E37" s="36"/>
      <c r="G37" s="17"/>
      <c r="I37" s="21"/>
      <c r="K37" s="15"/>
      <c r="M37" s="46"/>
      <c r="N37" s="73"/>
    </row>
    <row r="38" spans="1:15" ht="12.75">
      <c r="A38" s="2"/>
      <c r="B38" s="1" t="s">
        <v>9</v>
      </c>
      <c r="C38" s="1"/>
      <c r="D38" s="11"/>
      <c r="E38" s="37">
        <f>SUM(E5:E37)</f>
        <v>403</v>
      </c>
      <c r="G38" s="16">
        <f>SUM(G5:G37)</f>
        <v>0</v>
      </c>
      <c r="H38" s="63"/>
      <c r="I38" s="20">
        <f>SUM(I5:I37)</f>
        <v>0</v>
      </c>
      <c r="J38" s="12"/>
      <c r="K38" s="14">
        <f>SUM(K5:K37)</f>
        <v>0</v>
      </c>
      <c r="L38" s="55"/>
      <c r="M38" s="47">
        <f>SUM(M5:M37)</f>
        <v>0</v>
      </c>
      <c r="N38" s="65">
        <f>SUM(N5:N37)</f>
        <v>0</v>
      </c>
      <c r="O38" s="51">
        <f>SUM(O5:O37)</f>
        <v>109.46000000000001</v>
      </c>
    </row>
    <row r="39" spans="2:13" ht="12.75">
      <c r="B39" t="s">
        <v>111</v>
      </c>
      <c r="E39" s="88">
        <f>E38+E2</f>
        <v>1007.0300000000001</v>
      </c>
      <c r="M39" s="46"/>
    </row>
    <row r="40" spans="1:15" ht="12.75">
      <c r="A40" s="2"/>
      <c r="B40" s="1" t="s">
        <v>13</v>
      </c>
      <c r="C40" s="1"/>
      <c r="D40" s="11"/>
      <c r="E40" s="37">
        <f>SUM(E38:O38,+E2)</f>
        <v>1116.4900000000002</v>
      </c>
      <c r="F40" s="58"/>
      <c r="G40" s="4"/>
      <c r="H40" s="63"/>
      <c r="I40" s="9"/>
      <c r="J40" s="12"/>
      <c r="K40" s="7"/>
      <c r="L40" s="55"/>
      <c r="M40" s="43"/>
      <c r="N40" s="65"/>
      <c r="O40" s="51"/>
    </row>
    <row r="47" spans="14:15" ht="12.75">
      <c r="N47" s="65"/>
      <c r="O47" s="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1">
      <selection activeCell="A36" sqref="A36"/>
    </sheetView>
  </sheetViews>
  <sheetFormatPr defaultColWidth="11.421875" defaultRowHeight="12.75"/>
  <cols>
    <col min="1" max="1" width="7.140625" style="3" customWidth="1"/>
    <col min="2" max="2" width="17.28125" style="0" bestFit="1" customWidth="1"/>
    <col min="3" max="3" width="5.7109375" style="0" bestFit="1" customWidth="1"/>
    <col min="4" max="4" width="5.00390625" style="10" customWidth="1"/>
    <col min="5" max="5" width="9.7109375" style="38" bestFit="1" customWidth="1"/>
    <col min="6" max="6" width="4.7109375" style="59" customWidth="1"/>
    <col min="7" max="7" width="8.7109375" style="5" customWidth="1"/>
    <col min="8" max="8" width="4.7109375" style="62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56" customWidth="1"/>
    <col min="13" max="13" width="10.57421875" style="25" customWidth="1"/>
    <col min="14" max="14" width="10.421875" style="93" customWidth="1"/>
    <col min="15" max="15" width="10.140625" style="52" customWidth="1"/>
    <col min="16" max="16" width="11.421875" style="53" customWidth="1"/>
  </cols>
  <sheetData>
    <row r="1" spans="1:16" s="1" customFormat="1" ht="12.75">
      <c r="A1" s="2"/>
      <c r="B1" s="2"/>
      <c r="C1" s="2"/>
      <c r="D1" s="33"/>
      <c r="E1" s="34">
        <v>5</v>
      </c>
      <c r="F1" s="57"/>
      <c r="G1" s="42">
        <v>1</v>
      </c>
      <c r="H1" s="60"/>
      <c r="I1" s="39">
        <v>1</v>
      </c>
      <c r="J1" s="40"/>
      <c r="K1" s="41">
        <v>1</v>
      </c>
      <c r="L1" s="54"/>
      <c r="M1" s="44">
        <v>25</v>
      </c>
      <c r="N1" s="92"/>
      <c r="O1" s="50"/>
      <c r="P1" s="6"/>
    </row>
    <row r="2" spans="2:15" ht="12.75">
      <c r="B2" t="s">
        <v>110</v>
      </c>
      <c r="E2" s="90">
        <f>'Februar 2013'!E39</f>
        <v>1007.0300000000001</v>
      </c>
      <c r="O2" s="52">
        <f>'Februar 2013'!O38</f>
        <v>109.46000000000001</v>
      </c>
    </row>
    <row r="3" spans="1:16" s="1" customFormat="1" ht="13.5" customHeight="1">
      <c r="A3" s="2" t="s">
        <v>10</v>
      </c>
      <c r="B3" s="1" t="s">
        <v>11</v>
      </c>
      <c r="C3" s="1" t="s">
        <v>12</v>
      </c>
      <c r="D3" s="11" t="s">
        <v>6</v>
      </c>
      <c r="E3" s="35" t="s">
        <v>0</v>
      </c>
      <c r="F3" s="58" t="s">
        <v>6</v>
      </c>
      <c r="G3" s="4" t="s">
        <v>1</v>
      </c>
      <c r="H3" s="61" t="s">
        <v>6</v>
      </c>
      <c r="I3" s="9" t="s">
        <v>2</v>
      </c>
      <c r="J3" s="22" t="s">
        <v>6</v>
      </c>
      <c r="K3" s="7" t="s">
        <v>3</v>
      </c>
      <c r="L3" s="55" t="s">
        <v>6</v>
      </c>
      <c r="M3" s="45" t="s">
        <v>108</v>
      </c>
      <c r="N3" s="94" t="s">
        <v>8</v>
      </c>
      <c r="O3" s="51" t="s">
        <v>7</v>
      </c>
      <c r="P3" s="6"/>
    </row>
    <row r="4" spans="1:16" s="1" customFormat="1" ht="13.5" customHeight="1">
      <c r="A4" s="2"/>
      <c r="D4" s="11"/>
      <c r="E4" s="35"/>
      <c r="F4" s="58"/>
      <c r="G4" s="4"/>
      <c r="H4" s="61"/>
      <c r="I4" s="9"/>
      <c r="J4" s="22"/>
      <c r="K4" s="7"/>
      <c r="L4" s="55"/>
      <c r="M4" s="45"/>
      <c r="N4" s="94"/>
      <c r="O4" s="51"/>
      <c r="P4" s="6"/>
    </row>
    <row r="5" spans="1:16" ht="12.75">
      <c r="A5" s="31" t="s">
        <v>100</v>
      </c>
      <c r="B5" s="32" t="s">
        <v>91</v>
      </c>
      <c r="C5" s="32" t="s">
        <v>27</v>
      </c>
      <c r="E5" s="36">
        <f aca="true" t="shared" si="0" ref="E5:E18">D5*Futter</f>
        <v>0</v>
      </c>
      <c r="G5" s="17">
        <f aca="true" t="shared" si="1" ref="G5:G18">F5*Impfung</f>
        <v>0</v>
      </c>
      <c r="I5" s="21">
        <f aca="true" t="shared" si="2" ref="I5:I18">H5*Entwurmung</f>
        <v>0</v>
      </c>
      <c r="K5" s="15">
        <f aca="true" t="shared" si="3" ref="K5:K18">J5*Parasiten</f>
        <v>0</v>
      </c>
      <c r="M5" s="46">
        <f aca="true" t="shared" si="4" ref="M5:M18">L5*KastrRüde</f>
        <v>0</v>
      </c>
      <c r="N5" s="95">
        <v>0</v>
      </c>
      <c r="O5" s="52">
        <v>30</v>
      </c>
      <c r="P5" s="53" t="s">
        <v>101</v>
      </c>
    </row>
    <row r="6" spans="1:15" ht="12.75">
      <c r="A6" s="31" t="s">
        <v>100</v>
      </c>
      <c r="B6" s="32" t="s">
        <v>68</v>
      </c>
      <c r="C6" s="32" t="s">
        <v>42</v>
      </c>
      <c r="D6" s="10">
        <v>4</v>
      </c>
      <c r="E6" s="36">
        <f t="shared" si="0"/>
        <v>20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46">
        <f t="shared" si="4"/>
        <v>0</v>
      </c>
      <c r="N6" s="95">
        <v>0</v>
      </c>
      <c r="O6" s="52">
        <v>0</v>
      </c>
    </row>
    <row r="7" spans="1:16" ht="12.75">
      <c r="A7" s="3" t="s">
        <v>102</v>
      </c>
      <c r="B7" s="32" t="s">
        <v>103</v>
      </c>
      <c r="C7" s="32" t="s">
        <v>27</v>
      </c>
      <c r="E7" s="36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46">
        <f t="shared" si="4"/>
        <v>0</v>
      </c>
      <c r="N7" s="95">
        <v>0</v>
      </c>
      <c r="O7" s="52">
        <v>15</v>
      </c>
      <c r="P7" s="53" t="s">
        <v>101</v>
      </c>
    </row>
    <row r="8" spans="1:15" ht="12.75">
      <c r="A8" s="3" t="s">
        <v>104</v>
      </c>
      <c r="B8" s="32" t="s">
        <v>62</v>
      </c>
      <c r="C8" s="32" t="s">
        <v>42</v>
      </c>
      <c r="D8" s="10">
        <v>6</v>
      </c>
      <c r="E8" s="36">
        <f t="shared" si="0"/>
        <v>30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46">
        <f t="shared" si="4"/>
        <v>0</v>
      </c>
      <c r="N8" s="95">
        <v>0</v>
      </c>
      <c r="O8" s="52">
        <v>0</v>
      </c>
    </row>
    <row r="9" spans="1:15" ht="12.75">
      <c r="A9" s="3" t="s">
        <v>105</v>
      </c>
      <c r="B9" s="32" t="s">
        <v>52</v>
      </c>
      <c r="C9" s="32" t="s">
        <v>42</v>
      </c>
      <c r="D9" s="10">
        <v>1</v>
      </c>
      <c r="E9" s="36">
        <f t="shared" si="0"/>
        <v>5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46">
        <f t="shared" si="4"/>
        <v>0</v>
      </c>
      <c r="N9" s="95">
        <v>0</v>
      </c>
      <c r="O9" s="52">
        <v>0</v>
      </c>
    </row>
    <row r="10" spans="1:16" ht="12.75">
      <c r="A10" s="3" t="s">
        <v>107</v>
      </c>
      <c r="B10" s="32" t="s">
        <v>93</v>
      </c>
      <c r="C10" s="32" t="s">
        <v>27</v>
      </c>
      <c r="E10" s="36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46">
        <f t="shared" si="4"/>
        <v>0</v>
      </c>
      <c r="N10" s="95">
        <v>0</v>
      </c>
      <c r="O10" s="52">
        <v>50</v>
      </c>
      <c r="P10" s="53" t="s">
        <v>101</v>
      </c>
    </row>
    <row r="11" spans="2:16" ht="12.75">
      <c r="B11" s="32" t="s">
        <v>119</v>
      </c>
      <c r="C11" s="32" t="s">
        <v>27</v>
      </c>
      <c r="E11" s="36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46">
        <f t="shared" si="4"/>
        <v>0</v>
      </c>
      <c r="N11" s="95">
        <v>0</v>
      </c>
      <c r="O11" s="52">
        <v>130</v>
      </c>
      <c r="P11" s="53" t="s">
        <v>101</v>
      </c>
    </row>
    <row r="12" spans="5:15" ht="12.75">
      <c r="E12" s="36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46">
        <f t="shared" si="4"/>
        <v>0</v>
      </c>
      <c r="N12" s="95">
        <v>0</v>
      </c>
      <c r="O12" s="52">
        <v>0</v>
      </c>
    </row>
    <row r="13" spans="5:15" ht="12.75">
      <c r="E13" s="36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46">
        <f t="shared" si="4"/>
        <v>0</v>
      </c>
      <c r="N13" s="95">
        <v>0</v>
      </c>
      <c r="O13" s="52">
        <v>0</v>
      </c>
    </row>
    <row r="14" spans="5:15" ht="12.75">
      <c r="E14" s="36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46">
        <f t="shared" si="4"/>
        <v>0</v>
      </c>
      <c r="N14" s="95">
        <v>0</v>
      </c>
      <c r="O14" s="52">
        <v>0</v>
      </c>
    </row>
    <row r="15" spans="5:15" ht="12.75">
      <c r="E15" s="36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46">
        <f t="shared" si="4"/>
        <v>0</v>
      </c>
      <c r="N15" s="95">
        <v>0</v>
      </c>
      <c r="O15" s="52">
        <v>0</v>
      </c>
    </row>
    <row r="16" spans="5:15" ht="12.75">
      <c r="E16" s="36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46">
        <f t="shared" si="4"/>
        <v>0</v>
      </c>
      <c r="N16" s="95">
        <v>0</v>
      </c>
      <c r="O16" s="52">
        <v>0</v>
      </c>
    </row>
    <row r="17" spans="5:15" ht="12.75">
      <c r="E17" s="36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46">
        <f t="shared" si="4"/>
        <v>0</v>
      </c>
      <c r="N17" s="95">
        <v>0</v>
      </c>
      <c r="O17" s="52">
        <v>0</v>
      </c>
    </row>
    <row r="18" spans="5:15" ht="12.75">
      <c r="E18" s="36">
        <f t="shared" si="0"/>
        <v>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46">
        <f t="shared" si="4"/>
        <v>0</v>
      </c>
      <c r="N18" s="95">
        <v>0</v>
      </c>
      <c r="O18" s="52">
        <v>0</v>
      </c>
    </row>
    <row r="19" spans="5:14" ht="12.75">
      <c r="E19" s="36"/>
      <c r="G19" s="17"/>
      <c r="I19" s="21"/>
      <c r="K19" s="15"/>
      <c r="M19" s="46"/>
      <c r="N19" s="95"/>
    </row>
    <row r="20" spans="1:16" s="1" customFormat="1" ht="12.75">
      <c r="A20" s="2"/>
      <c r="B20" s="1" t="s">
        <v>9</v>
      </c>
      <c r="D20" s="11"/>
      <c r="E20" s="37">
        <f>SUM(E5:E19)</f>
        <v>55</v>
      </c>
      <c r="F20" s="59"/>
      <c r="G20" s="16">
        <f>SUM(G5:G19)</f>
        <v>0</v>
      </c>
      <c r="H20" s="63"/>
      <c r="I20" s="20">
        <f>SUM(I5:I19)</f>
        <v>0</v>
      </c>
      <c r="J20" s="12"/>
      <c r="K20" s="14">
        <f>SUM(K5:K19)</f>
        <v>0</v>
      </c>
      <c r="L20" s="55"/>
      <c r="M20" s="47">
        <f>SUM(M5:M19)</f>
        <v>0</v>
      </c>
      <c r="N20" s="94">
        <f>SUM(N5:N19)</f>
        <v>0</v>
      </c>
      <c r="O20" s="51">
        <f>SUM(O5:O19)</f>
        <v>225</v>
      </c>
      <c r="P20" s="6"/>
    </row>
    <row r="21" spans="2:15" ht="12.75">
      <c r="B21" t="s">
        <v>111</v>
      </c>
      <c r="E21" s="89">
        <f>E2+E20</f>
        <v>1062.0300000000002</v>
      </c>
      <c r="M21" s="46"/>
      <c r="O21" s="52">
        <f>O20+O2</f>
        <v>334.46000000000004</v>
      </c>
    </row>
    <row r="22" spans="1:16" s="1" customFormat="1" ht="12.75">
      <c r="A22" s="2"/>
      <c r="B22" s="1" t="s">
        <v>13</v>
      </c>
      <c r="D22" s="11"/>
      <c r="E22" s="37">
        <f>SUM(E21+O21)</f>
        <v>1396.4900000000002</v>
      </c>
      <c r="F22" s="58"/>
      <c r="G22" s="4"/>
      <c r="H22" s="63"/>
      <c r="I22" s="9"/>
      <c r="J22" s="12"/>
      <c r="K22" s="7"/>
      <c r="L22" s="55"/>
      <c r="M22" s="43"/>
      <c r="N22" s="94"/>
      <c r="O22" s="51"/>
      <c r="P22" s="6"/>
    </row>
    <row r="25" spans="1:16" s="76" customFormat="1" ht="12.75">
      <c r="A25" s="75"/>
      <c r="B25" s="76" t="s">
        <v>106</v>
      </c>
      <c r="D25" s="77"/>
      <c r="E25" s="78"/>
      <c r="F25" s="79"/>
      <c r="G25" s="80"/>
      <c r="H25" s="81"/>
      <c r="I25" s="82"/>
      <c r="J25" s="83"/>
      <c r="K25" s="84"/>
      <c r="L25" s="85"/>
      <c r="M25" s="86"/>
      <c r="N25" s="96"/>
      <c r="O25" s="87"/>
      <c r="P25" s="87"/>
    </row>
    <row r="26" spans="1:16" s="76" customFormat="1" ht="12.75">
      <c r="A26" s="75"/>
      <c r="B26" s="91" t="s">
        <v>112</v>
      </c>
      <c r="D26" s="77"/>
      <c r="E26" s="78">
        <v>70</v>
      </c>
      <c r="F26" s="79"/>
      <c r="G26" s="80"/>
      <c r="H26" s="81"/>
      <c r="I26" s="82"/>
      <c r="J26" s="83"/>
      <c r="K26" s="84"/>
      <c r="L26" s="85"/>
      <c r="M26" s="86"/>
      <c r="N26" s="96"/>
      <c r="O26" s="87"/>
      <c r="P26" s="87"/>
    </row>
    <row r="27" spans="2:15" ht="12.75">
      <c r="B27" s="32" t="s">
        <v>113</v>
      </c>
      <c r="E27" s="89"/>
      <c r="O27" s="52">
        <v>110.69</v>
      </c>
    </row>
    <row r="28" spans="2:15" ht="12.75">
      <c r="B28" t="s">
        <v>113</v>
      </c>
      <c r="E28" s="89"/>
      <c r="O28" s="52">
        <v>141.07</v>
      </c>
    </row>
    <row r="29" spans="1:16" s="1" customFormat="1" ht="12.75">
      <c r="A29" s="3"/>
      <c r="B29" t="s">
        <v>114</v>
      </c>
      <c r="C29"/>
      <c r="D29" s="10"/>
      <c r="E29" s="90">
        <v>995</v>
      </c>
      <c r="F29" s="59"/>
      <c r="G29" s="5"/>
      <c r="H29" s="62"/>
      <c r="I29" s="18"/>
      <c r="J29" s="13"/>
      <c r="K29" s="8"/>
      <c r="L29" s="56"/>
      <c r="M29" s="25"/>
      <c r="N29" s="93"/>
      <c r="O29" s="52"/>
      <c r="P29" s="6"/>
    </row>
    <row r="30" spans="2:15" ht="12.75">
      <c r="B30" t="s">
        <v>115</v>
      </c>
      <c r="E30" s="89">
        <f>E21-E26-E29</f>
        <v>-2.9699999999998</v>
      </c>
      <c r="O30" s="52">
        <f>O21-O27-O28</f>
        <v>82.70000000000005</v>
      </c>
    </row>
    <row r="31" spans="14:15" ht="12.75">
      <c r="N31" s="94"/>
      <c r="O31" s="51"/>
    </row>
    <row r="32" ht="12.75">
      <c r="B32" t="s">
        <v>116</v>
      </c>
    </row>
    <row r="33" ht="12.75">
      <c r="B33" t="s">
        <v>117</v>
      </c>
    </row>
    <row r="34" ht="12.75">
      <c r="B34" t="s">
        <v>118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6">
      <selection activeCell="A28" sqref="A28"/>
    </sheetView>
  </sheetViews>
  <sheetFormatPr defaultColWidth="11.421875" defaultRowHeight="12.75"/>
  <cols>
    <col min="1" max="1" width="7.140625" style="3" customWidth="1"/>
    <col min="2" max="2" width="13.8515625" style="0" customWidth="1"/>
    <col min="3" max="3" width="6.140625" style="0" customWidth="1"/>
    <col min="4" max="4" width="5.00390625" style="10" customWidth="1"/>
    <col min="5" max="5" width="8.7109375" style="38" customWidth="1"/>
    <col min="6" max="6" width="4.7109375" style="59" customWidth="1"/>
    <col min="7" max="7" width="8.7109375" style="5" customWidth="1"/>
    <col min="8" max="8" width="4.7109375" style="62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56" customWidth="1"/>
    <col min="13" max="13" width="10.57421875" style="25" customWidth="1"/>
    <col min="14" max="14" width="4.421875" style="29" customWidth="1"/>
    <col min="15" max="15" width="12.140625" style="24" customWidth="1"/>
    <col min="16" max="16" width="10.421875" style="67" customWidth="1"/>
    <col min="17" max="17" width="10.140625" style="52" customWidth="1"/>
  </cols>
  <sheetData>
    <row r="1" spans="1:17" s="1" customFormat="1" ht="12.75">
      <c r="A1" s="2"/>
      <c r="B1" s="2"/>
      <c r="C1" s="2"/>
      <c r="D1" s="33"/>
      <c r="E1" s="34">
        <v>5</v>
      </c>
      <c r="F1" s="57"/>
      <c r="G1" s="42">
        <v>1</v>
      </c>
      <c r="H1" s="60"/>
      <c r="I1" s="39">
        <v>1</v>
      </c>
      <c r="J1" s="40"/>
      <c r="K1" s="41">
        <v>1</v>
      </c>
      <c r="L1" s="54"/>
      <c r="M1" s="44">
        <v>25</v>
      </c>
      <c r="N1" s="48"/>
      <c r="O1" s="49">
        <v>35</v>
      </c>
      <c r="P1" s="64"/>
      <c r="Q1" s="50"/>
    </row>
    <row r="2" spans="2:17" ht="12.75">
      <c r="B2" s="32" t="s">
        <v>110</v>
      </c>
      <c r="Q2" s="52">
        <f>'März 2013'!O30</f>
        <v>82.70000000000005</v>
      </c>
    </row>
    <row r="3" spans="1:17" s="1" customFormat="1" ht="13.5" customHeight="1">
      <c r="A3" s="2" t="s">
        <v>10</v>
      </c>
      <c r="B3" s="1" t="s">
        <v>11</v>
      </c>
      <c r="C3" s="1" t="s">
        <v>12</v>
      </c>
      <c r="D3" s="11" t="s">
        <v>6</v>
      </c>
      <c r="E3" s="35" t="s">
        <v>0</v>
      </c>
      <c r="F3" s="58" t="s">
        <v>6</v>
      </c>
      <c r="G3" s="4" t="s">
        <v>1</v>
      </c>
      <c r="H3" s="61" t="s">
        <v>6</v>
      </c>
      <c r="I3" s="9" t="s">
        <v>2</v>
      </c>
      <c r="J3" s="22" t="s">
        <v>6</v>
      </c>
      <c r="K3" s="7" t="s">
        <v>3</v>
      </c>
      <c r="L3" s="55" t="s">
        <v>6</v>
      </c>
      <c r="M3" s="45" t="s">
        <v>4</v>
      </c>
      <c r="N3" s="30" t="s">
        <v>6</v>
      </c>
      <c r="O3" s="23" t="s">
        <v>5</v>
      </c>
      <c r="P3" s="65" t="s">
        <v>8</v>
      </c>
      <c r="Q3" s="51" t="s">
        <v>7</v>
      </c>
    </row>
    <row r="4" spans="1:17" s="1" customFormat="1" ht="13.5" customHeight="1">
      <c r="A4" s="2"/>
      <c r="D4" s="11"/>
      <c r="E4" s="35"/>
      <c r="F4" s="58"/>
      <c r="G4" s="4"/>
      <c r="H4" s="61"/>
      <c r="I4" s="9"/>
      <c r="J4" s="22"/>
      <c r="K4" s="7"/>
      <c r="L4" s="55"/>
      <c r="M4" s="45"/>
      <c r="N4" s="30"/>
      <c r="O4" s="23"/>
      <c r="P4" s="65"/>
      <c r="Q4" s="51"/>
    </row>
    <row r="5" spans="1:17" ht="12.75">
      <c r="A5" s="31" t="s">
        <v>121</v>
      </c>
      <c r="B5" s="32" t="s">
        <v>62</v>
      </c>
      <c r="C5" s="32" t="s">
        <v>42</v>
      </c>
      <c r="E5" s="36">
        <f aca="true" t="shared" si="0" ref="E5:E18">D5*Futter</f>
        <v>0</v>
      </c>
      <c r="G5" s="17">
        <f aca="true" t="shared" si="1" ref="G5:G18">F5*Impfung</f>
        <v>0</v>
      </c>
      <c r="I5" s="21">
        <f aca="true" t="shared" si="2" ref="I5:I18">H5*Entwurmung</f>
        <v>0</v>
      </c>
      <c r="K5" s="15">
        <f aca="true" t="shared" si="3" ref="K5:K18">J5*Parasiten</f>
        <v>0</v>
      </c>
      <c r="M5" s="46">
        <f aca="true" t="shared" si="4" ref="M5:M18">L5*KastrRüde</f>
        <v>0</v>
      </c>
      <c r="O5" s="27">
        <v>0</v>
      </c>
      <c r="P5" s="73">
        <v>0</v>
      </c>
      <c r="Q5" s="52">
        <v>30</v>
      </c>
    </row>
    <row r="6" spans="2:17" ht="12.75">
      <c r="B6" s="32"/>
      <c r="C6" s="32"/>
      <c r="E6" s="36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46">
        <f t="shared" si="4"/>
        <v>0</v>
      </c>
      <c r="O6" s="27">
        <v>0</v>
      </c>
      <c r="P6" s="73">
        <v>0</v>
      </c>
      <c r="Q6" s="52">
        <v>0</v>
      </c>
    </row>
    <row r="7" spans="2:17" ht="12.75">
      <c r="B7" s="32"/>
      <c r="C7" s="32"/>
      <c r="E7" s="36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46">
        <f t="shared" si="4"/>
        <v>0</v>
      </c>
      <c r="O7" s="27">
        <v>0</v>
      </c>
      <c r="P7" s="73">
        <v>0</v>
      </c>
      <c r="Q7" s="52">
        <v>0</v>
      </c>
    </row>
    <row r="8" spans="2:17" ht="12.75">
      <c r="B8" s="32"/>
      <c r="C8" s="32"/>
      <c r="E8" s="36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46">
        <f t="shared" si="4"/>
        <v>0</v>
      </c>
      <c r="O8" s="27">
        <v>0</v>
      </c>
      <c r="P8" s="73">
        <v>0</v>
      </c>
      <c r="Q8" s="52">
        <v>0</v>
      </c>
    </row>
    <row r="9" spans="2:17" ht="12.75">
      <c r="B9" s="32"/>
      <c r="C9" s="32"/>
      <c r="E9" s="36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46">
        <f t="shared" si="4"/>
        <v>0</v>
      </c>
      <c r="O9" s="27">
        <v>0</v>
      </c>
      <c r="P9" s="73">
        <v>0</v>
      </c>
      <c r="Q9" s="52">
        <v>0</v>
      </c>
    </row>
    <row r="10" spans="5:17" ht="12.75">
      <c r="E10" s="36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46">
        <f t="shared" si="4"/>
        <v>0</v>
      </c>
      <c r="O10" s="27">
        <v>0</v>
      </c>
      <c r="P10" s="73">
        <v>0</v>
      </c>
      <c r="Q10" s="52">
        <v>0</v>
      </c>
    </row>
    <row r="11" spans="5:17" ht="12.75">
      <c r="E11" s="36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46">
        <f t="shared" si="4"/>
        <v>0</v>
      </c>
      <c r="O11" s="27">
        <v>0</v>
      </c>
      <c r="P11" s="73">
        <v>0</v>
      </c>
      <c r="Q11" s="52">
        <v>0</v>
      </c>
    </row>
    <row r="12" spans="5:17" ht="12.75">
      <c r="E12" s="36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46">
        <f t="shared" si="4"/>
        <v>0</v>
      </c>
      <c r="O12" s="27">
        <v>0</v>
      </c>
      <c r="P12" s="73">
        <v>0</v>
      </c>
      <c r="Q12" s="52">
        <v>0</v>
      </c>
    </row>
    <row r="13" spans="5:17" ht="12.75">
      <c r="E13" s="36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46">
        <f t="shared" si="4"/>
        <v>0</v>
      </c>
      <c r="O13" s="27">
        <v>0</v>
      </c>
      <c r="P13" s="73">
        <v>0</v>
      </c>
      <c r="Q13" s="52">
        <v>0</v>
      </c>
    </row>
    <row r="14" spans="5:17" ht="12.75">
      <c r="E14" s="36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46">
        <f t="shared" si="4"/>
        <v>0</v>
      </c>
      <c r="O14" s="27">
        <v>0</v>
      </c>
      <c r="P14" s="73">
        <v>0</v>
      </c>
      <c r="Q14" s="52">
        <v>0</v>
      </c>
    </row>
    <row r="15" spans="5:17" ht="12.75">
      <c r="E15" s="36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46">
        <f t="shared" si="4"/>
        <v>0</v>
      </c>
      <c r="O15" s="27">
        <v>0</v>
      </c>
      <c r="P15" s="73">
        <v>0</v>
      </c>
      <c r="Q15" s="52">
        <v>0</v>
      </c>
    </row>
    <row r="16" spans="5:17" ht="12.75">
      <c r="E16" s="36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46">
        <f t="shared" si="4"/>
        <v>0</v>
      </c>
      <c r="O16" s="27">
        <v>0</v>
      </c>
      <c r="P16" s="73">
        <v>0</v>
      </c>
      <c r="Q16" s="52">
        <v>0</v>
      </c>
    </row>
    <row r="17" spans="5:17" ht="12.75">
      <c r="E17" s="36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46">
        <f t="shared" si="4"/>
        <v>0</v>
      </c>
      <c r="O17" s="27">
        <v>0</v>
      </c>
      <c r="P17" s="73">
        <v>0</v>
      </c>
      <c r="Q17" s="52">
        <v>0</v>
      </c>
    </row>
    <row r="18" spans="5:17" ht="12.75">
      <c r="E18" s="36">
        <f t="shared" si="0"/>
        <v>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46">
        <f t="shared" si="4"/>
        <v>0</v>
      </c>
      <c r="O18" s="27">
        <v>0</v>
      </c>
      <c r="P18" s="73">
        <v>0</v>
      </c>
      <c r="Q18" s="52">
        <v>0</v>
      </c>
    </row>
    <row r="19" spans="5:16" ht="12.75">
      <c r="E19" s="36"/>
      <c r="G19" s="17"/>
      <c r="I19" s="21"/>
      <c r="K19" s="15"/>
      <c r="M19" s="46"/>
      <c r="O19" s="27"/>
      <c r="P19" s="73"/>
    </row>
    <row r="20" spans="1:17" s="1" customFormat="1" ht="12.75">
      <c r="A20" s="2"/>
      <c r="B20" s="1" t="s">
        <v>9</v>
      </c>
      <c r="D20" s="11"/>
      <c r="E20" s="37">
        <f>SUM(E5:E19)</f>
        <v>0</v>
      </c>
      <c r="F20" s="59"/>
      <c r="G20" s="16">
        <f>SUM(G5:G19)</f>
        <v>0</v>
      </c>
      <c r="H20" s="63"/>
      <c r="I20" s="20">
        <f>SUM(I5:I19)</f>
        <v>0</v>
      </c>
      <c r="J20" s="12"/>
      <c r="K20" s="14">
        <f>SUM(K5:K19)</f>
        <v>0</v>
      </c>
      <c r="L20" s="55"/>
      <c r="M20" s="47">
        <f>SUM(M5:M19)</f>
        <v>0</v>
      </c>
      <c r="N20" s="28"/>
      <c r="O20" s="26">
        <f>SUM(O5:O19)</f>
        <v>0</v>
      </c>
      <c r="P20" s="65">
        <f>SUM(P5:P19)</f>
        <v>0</v>
      </c>
      <c r="Q20" s="51">
        <f>SUM(Q5:Q19)</f>
        <v>30</v>
      </c>
    </row>
    <row r="21" spans="13:17" ht="12.75">
      <c r="M21" s="46"/>
      <c r="Q21" s="52">
        <f>Q2+Q20</f>
        <v>112.70000000000005</v>
      </c>
    </row>
    <row r="22" spans="1:17" s="1" customFormat="1" ht="12.75">
      <c r="A22" s="2"/>
      <c r="B22" s="1" t="s">
        <v>13</v>
      </c>
      <c r="D22" s="11"/>
      <c r="E22" s="37">
        <f>SUM(E20:Q20,)</f>
        <v>30</v>
      </c>
      <c r="F22" s="58"/>
      <c r="G22" s="4"/>
      <c r="H22" s="63"/>
      <c r="I22" s="9"/>
      <c r="J22" s="12"/>
      <c r="K22" s="7"/>
      <c r="L22" s="55"/>
      <c r="M22" s="43"/>
      <c r="N22" s="28"/>
      <c r="O22" s="23"/>
      <c r="P22" s="65"/>
      <c r="Q22" s="51"/>
    </row>
    <row r="25" spans="2:17" ht="12.75">
      <c r="B25" s="32" t="s">
        <v>120</v>
      </c>
      <c r="Q25" s="52">
        <v>56</v>
      </c>
    </row>
    <row r="26" spans="2:17" ht="12.75">
      <c r="B26" s="32" t="s">
        <v>120</v>
      </c>
      <c r="Q26" s="52">
        <v>65</v>
      </c>
    </row>
    <row r="28" spans="2:17" ht="12.75">
      <c r="B28" s="32" t="s">
        <v>115</v>
      </c>
      <c r="Q28" s="52">
        <f>Q21-Q25-Q26</f>
        <v>-8.299999999999955</v>
      </c>
    </row>
    <row r="29" spans="1:17" s="1" customFormat="1" ht="12.75">
      <c r="A29" s="3"/>
      <c r="B29"/>
      <c r="C29"/>
      <c r="D29" s="10"/>
      <c r="E29" s="38"/>
      <c r="F29" s="59"/>
      <c r="G29" s="5"/>
      <c r="H29" s="62"/>
      <c r="I29" s="18"/>
      <c r="J29" s="13"/>
      <c r="K29" s="8"/>
      <c r="L29" s="56"/>
      <c r="M29" s="25"/>
      <c r="N29" s="29"/>
      <c r="O29" s="24"/>
      <c r="P29" s="65"/>
      <c r="Q29" s="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7.140625" style="3" customWidth="1"/>
    <col min="2" max="2" width="13.8515625" style="0" customWidth="1"/>
    <col min="3" max="3" width="6.140625" style="0" customWidth="1"/>
    <col min="4" max="4" width="5.00390625" style="10" customWidth="1"/>
    <col min="5" max="5" width="8.7109375" style="38" customWidth="1"/>
    <col min="6" max="6" width="4.7109375" style="59" customWidth="1"/>
    <col min="7" max="7" width="8.7109375" style="5" customWidth="1"/>
    <col min="8" max="8" width="4.7109375" style="62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56" customWidth="1"/>
    <col min="13" max="13" width="10.57421875" style="25" customWidth="1"/>
    <col min="14" max="14" width="4.421875" style="29" customWidth="1"/>
    <col min="15" max="15" width="12.140625" style="24" customWidth="1"/>
    <col min="16" max="16" width="10.421875" style="67" customWidth="1"/>
    <col min="17" max="17" width="10.140625" style="52" customWidth="1"/>
  </cols>
  <sheetData>
    <row r="1" spans="1:17" s="1" customFormat="1" ht="12.75">
      <c r="A1" s="2"/>
      <c r="B1" s="2"/>
      <c r="C1" s="2"/>
      <c r="D1" s="33"/>
      <c r="E1" s="34">
        <v>5</v>
      </c>
      <c r="F1" s="57"/>
      <c r="G1" s="42">
        <v>1</v>
      </c>
      <c r="H1" s="60"/>
      <c r="I1" s="39">
        <v>1</v>
      </c>
      <c r="J1" s="40"/>
      <c r="K1" s="41">
        <v>1</v>
      </c>
      <c r="L1" s="54"/>
      <c r="M1" s="44">
        <v>25</v>
      </c>
      <c r="N1" s="48"/>
      <c r="O1" s="49">
        <v>35</v>
      </c>
      <c r="P1" s="64"/>
      <c r="Q1" s="50"/>
    </row>
    <row r="3" spans="1:17" s="1" customFormat="1" ht="13.5" customHeight="1">
      <c r="A3" s="2" t="s">
        <v>10</v>
      </c>
      <c r="B3" s="1" t="s">
        <v>11</v>
      </c>
      <c r="C3" s="1" t="s">
        <v>12</v>
      </c>
      <c r="D3" s="11" t="s">
        <v>6</v>
      </c>
      <c r="E3" s="35" t="s">
        <v>0</v>
      </c>
      <c r="F3" s="58" t="s">
        <v>6</v>
      </c>
      <c r="G3" s="4" t="s">
        <v>1</v>
      </c>
      <c r="H3" s="61" t="s">
        <v>6</v>
      </c>
      <c r="I3" s="9" t="s">
        <v>2</v>
      </c>
      <c r="J3" s="22" t="s">
        <v>6</v>
      </c>
      <c r="K3" s="7" t="s">
        <v>3</v>
      </c>
      <c r="L3" s="55" t="s">
        <v>6</v>
      </c>
      <c r="M3" s="45" t="s">
        <v>4</v>
      </c>
      <c r="N3" s="30" t="s">
        <v>6</v>
      </c>
      <c r="O3" s="23" t="s">
        <v>5</v>
      </c>
      <c r="P3" s="65" t="s">
        <v>8</v>
      </c>
      <c r="Q3" s="51" t="s">
        <v>7</v>
      </c>
    </row>
    <row r="4" spans="1:17" s="1" customFormat="1" ht="13.5" customHeight="1">
      <c r="A4" s="2"/>
      <c r="D4" s="11"/>
      <c r="E4" s="35"/>
      <c r="F4" s="58"/>
      <c r="G4" s="4"/>
      <c r="H4" s="61"/>
      <c r="I4" s="9"/>
      <c r="J4" s="22"/>
      <c r="K4" s="7"/>
      <c r="L4" s="55"/>
      <c r="M4" s="45"/>
      <c r="N4" s="30"/>
      <c r="O4" s="23"/>
      <c r="P4" s="65"/>
      <c r="Q4" s="51"/>
    </row>
    <row r="5" spans="1:17" ht="12.75">
      <c r="A5" s="31"/>
      <c r="B5" s="32"/>
      <c r="C5" s="32"/>
      <c r="E5" s="36">
        <f aca="true" t="shared" si="0" ref="E5:E19">D5*Futter</f>
        <v>0</v>
      </c>
      <c r="G5" s="17">
        <f aca="true" t="shared" si="1" ref="G5:G19">F5*Impfung</f>
        <v>0</v>
      </c>
      <c r="I5" s="21">
        <f aca="true" t="shared" si="2" ref="I5:I19">H5*Entwurmung</f>
        <v>0</v>
      </c>
      <c r="K5" s="15">
        <f aca="true" t="shared" si="3" ref="K5:K19">J5*Parasiten</f>
        <v>0</v>
      </c>
      <c r="M5" s="46">
        <f aca="true" t="shared" si="4" ref="M5:M19">L5*KastrRüde</f>
        <v>0</v>
      </c>
      <c r="O5" s="27">
        <v>0</v>
      </c>
      <c r="P5" s="73">
        <v>0</v>
      </c>
      <c r="Q5" s="52">
        <v>0</v>
      </c>
    </row>
    <row r="6" spans="1:17" ht="12.75">
      <c r="A6" s="31"/>
      <c r="B6" s="32"/>
      <c r="C6" s="32"/>
      <c r="E6" s="36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46">
        <f t="shared" si="4"/>
        <v>0</v>
      </c>
      <c r="O6" s="27">
        <v>0</v>
      </c>
      <c r="P6" s="73">
        <v>0</v>
      </c>
      <c r="Q6" s="52">
        <v>0</v>
      </c>
    </row>
    <row r="7" spans="2:17" ht="12.75">
      <c r="B7" s="32"/>
      <c r="C7" s="32"/>
      <c r="E7" s="36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46">
        <f t="shared" si="4"/>
        <v>0</v>
      </c>
      <c r="O7" s="27">
        <v>0</v>
      </c>
      <c r="P7" s="73">
        <v>0</v>
      </c>
      <c r="Q7" s="52">
        <v>0</v>
      </c>
    </row>
    <row r="8" spans="2:17" ht="12.75">
      <c r="B8" s="32"/>
      <c r="C8" s="32"/>
      <c r="E8" s="36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46">
        <f t="shared" si="4"/>
        <v>0</v>
      </c>
      <c r="O8" s="27">
        <v>0</v>
      </c>
      <c r="P8" s="73">
        <v>0</v>
      </c>
      <c r="Q8" s="52">
        <v>0</v>
      </c>
    </row>
    <row r="9" spans="2:17" ht="12.75">
      <c r="B9" s="32"/>
      <c r="C9" s="32"/>
      <c r="E9" s="36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46">
        <f t="shared" si="4"/>
        <v>0</v>
      </c>
      <c r="O9" s="27">
        <v>0</v>
      </c>
      <c r="P9" s="73">
        <v>0</v>
      </c>
      <c r="Q9" s="52">
        <v>0</v>
      </c>
    </row>
    <row r="10" spans="2:17" ht="12.75">
      <c r="B10" s="32"/>
      <c r="C10" s="32"/>
      <c r="E10" s="36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46">
        <f t="shared" si="4"/>
        <v>0</v>
      </c>
      <c r="O10" s="27">
        <v>0</v>
      </c>
      <c r="P10" s="73">
        <v>0</v>
      </c>
      <c r="Q10" s="52">
        <v>0</v>
      </c>
    </row>
    <row r="11" spans="5:17" ht="12.75">
      <c r="E11" s="36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46">
        <f t="shared" si="4"/>
        <v>0</v>
      </c>
      <c r="O11" s="27">
        <v>0</v>
      </c>
      <c r="P11" s="73">
        <v>0</v>
      </c>
      <c r="Q11" s="52">
        <v>0</v>
      </c>
    </row>
    <row r="12" spans="5:17" ht="12.75">
      <c r="E12" s="36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46">
        <f t="shared" si="4"/>
        <v>0</v>
      </c>
      <c r="O12" s="27">
        <v>0</v>
      </c>
      <c r="P12" s="73">
        <v>0</v>
      </c>
      <c r="Q12" s="52">
        <v>0</v>
      </c>
    </row>
    <row r="13" spans="5:17" ht="12.75">
      <c r="E13" s="36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46">
        <f t="shared" si="4"/>
        <v>0</v>
      </c>
      <c r="O13" s="27">
        <v>0</v>
      </c>
      <c r="P13" s="73">
        <v>0</v>
      </c>
      <c r="Q13" s="52">
        <v>0</v>
      </c>
    </row>
    <row r="14" spans="5:17" ht="12.75">
      <c r="E14" s="36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46">
        <f t="shared" si="4"/>
        <v>0</v>
      </c>
      <c r="O14" s="27">
        <v>0</v>
      </c>
      <c r="P14" s="73">
        <v>0</v>
      </c>
      <c r="Q14" s="52">
        <v>0</v>
      </c>
    </row>
    <row r="15" spans="5:17" ht="12.75">
      <c r="E15" s="36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46">
        <f t="shared" si="4"/>
        <v>0</v>
      </c>
      <c r="O15" s="27">
        <v>0</v>
      </c>
      <c r="P15" s="73">
        <v>0</v>
      </c>
      <c r="Q15" s="52">
        <v>0</v>
      </c>
    </row>
    <row r="16" spans="5:17" ht="12.75">
      <c r="E16" s="36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46">
        <f t="shared" si="4"/>
        <v>0</v>
      </c>
      <c r="O16" s="27">
        <v>0</v>
      </c>
      <c r="P16" s="73">
        <v>0</v>
      </c>
      <c r="Q16" s="52">
        <v>0</v>
      </c>
    </row>
    <row r="17" spans="5:17" ht="12.75">
      <c r="E17" s="36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46">
        <f t="shared" si="4"/>
        <v>0</v>
      </c>
      <c r="O17" s="27">
        <v>0</v>
      </c>
      <c r="P17" s="73">
        <v>0</v>
      </c>
      <c r="Q17" s="52">
        <v>0</v>
      </c>
    </row>
    <row r="18" spans="5:17" ht="12.75">
      <c r="E18" s="36">
        <f t="shared" si="0"/>
        <v>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46">
        <f t="shared" si="4"/>
        <v>0</v>
      </c>
      <c r="O18" s="27">
        <v>0</v>
      </c>
      <c r="P18" s="73">
        <v>0</v>
      </c>
      <c r="Q18" s="52">
        <v>0</v>
      </c>
    </row>
    <row r="19" spans="5:17" ht="12.75">
      <c r="E19" s="36">
        <f t="shared" si="0"/>
        <v>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46">
        <f t="shared" si="4"/>
        <v>0</v>
      </c>
      <c r="O19" s="27">
        <v>0</v>
      </c>
      <c r="P19" s="73">
        <v>0</v>
      </c>
      <c r="Q19" s="52">
        <v>0</v>
      </c>
    </row>
    <row r="20" spans="5:16" ht="12.75">
      <c r="E20" s="36"/>
      <c r="G20" s="17"/>
      <c r="I20" s="21"/>
      <c r="K20" s="15"/>
      <c r="M20" s="46"/>
      <c r="O20" s="27"/>
      <c r="P20" s="73"/>
    </row>
    <row r="21" spans="1:17" s="1" customFormat="1" ht="12.75">
      <c r="A21" s="2"/>
      <c r="B21" s="1" t="s">
        <v>9</v>
      </c>
      <c r="D21" s="11"/>
      <c r="E21" s="37">
        <f>SUM(E5:E20)</f>
        <v>0</v>
      </c>
      <c r="F21" s="59"/>
      <c r="G21" s="16">
        <f>SUM(G5:G20)</f>
        <v>0</v>
      </c>
      <c r="H21" s="63"/>
      <c r="I21" s="20">
        <f>SUM(I5:I20)</f>
        <v>0</v>
      </c>
      <c r="J21" s="12"/>
      <c r="K21" s="14">
        <f>SUM(K5:K20)</f>
        <v>0</v>
      </c>
      <c r="L21" s="55"/>
      <c r="M21" s="47">
        <f>SUM(M5:M20)</f>
        <v>0</v>
      </c>
      <c r="N21" s="28"/>
      <c r="O21" s="26">
        <f>SUM(O5:O20)</f>
        <v>0</v>
      </c>
      <c r="P21" s="65">
        <f>SUM(P5:P20)</f>
        <v>0</v>
      </c>
      <c r="Q21" s="51">
        <f>SUM(Q5:Q20)</f>
        <v>0</v>
      </c>
    </row>
    <row r="22" ht="12.75">
      <c r="M22" s="46"/>
    </row>
    <row r="23" spans="1:17" s="1" customFormat="1" ht="12.75">
      <c r="A23" s="2"/>
      <c r="B23" s="1" t="s">
        <v>13</v>
      </c>
      <c r="D23" s="11"/>
      <c r="E23" s="37">
        <f>SUM(E21:Q21,)</f>
        <v>0</v>
      </c>
      <c r="F23" s="58"/>
      <c r="G23" s="4"/>
      <c r="H23" s="63"/>
      <c r="I23" s="9"/>
      <c r="J23" s="12"/>
      <c r="K23" s="7"/>
      <c r="L23" s="55"/>
      <c r="M23" s="43"/>
      <c r="N23" s="28"/>
      <c r="O23" s="23"/>
      <c r="P23" s="65"/>
      <c r="Q23" s="51"/>
    </row>
    <row r="30" spans="1:17" s="1" customFormat="1" ht="12.75">
      <c r="A30" s="3"/>
      <c r="B30"/>
      <c r="C30"/>
      <c r="D30" s="10"/>
      <c r="E30" s="38"/>
      <c r="F30" s="59"/>
      <c r="G30" s="5"/>
      <c r="H30" s="62"/>
      <c r="I30" s="18"/>
      <c r="J30" s="13"/>
      <c r="K30" s="8"/>
      <c r="L30" s="56"/>
      <c r="M30" s="25"/>
      <c r="N30" s="29"/>
      <c r="O30" s="24"/>
      <c r="P30" s="65"/>
      <c r="Q30" s="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7.140625" style="3" customWidth="1"/>
    <col min="2" max="2" width="13.8515625" style="0" customWidth="1"/>
    <col min="3" max="3" width="6.140625" style="0" customWidth="1"/>
    <col min="4" max="4" width="5.00390625" style="10" customWidth="1"/>
    <col min="5" max="5" width="8.7109375" style="38" customWidth="1"/>
    <col min="6" max="6" width="4.7109375" style="59" customWidth="1"/>
    <col min="7" max="7" width="8.7109375" style="5" customWidth="1"/>
    <col min="8" max="8" width="4.7109375" style="62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56" customWidth="1"/>
    <col min="13" max="13" width="10.57421875" style="25" customWidth="1"/>
    <col min="14" max="14" width="4.421875" style="29" customWidth="1"/>
    <col min="15" max="15" width="12.140625" style="24" customWidth="1"/>
    <col min="16" max="16" width="10.421875" style="67" customWidth="1"/>
    <col min="17" max="17" width="10.140625" style="52" customWidth="1"/>
  </cols>
  <sheetData>
    <row r="1" spans="1:17" s="1" customFormat="1" ht="12.75">
      <c r="A1" s="2"/>
      <c r="B1" s="2"/>
      <c r="C1" s="2"/>
      <c r="D1" s="33"/>
      <c r="E1" s="34">
        <v>5</v>
      </c>
      <c r="F1" s="57"/>
      <c r="G1" s="42">
        <v>1</v>
      </c>
      <c r="H1" s="60"/>
      <c r="I1" s="39">
        <v>1</v>
      </c>
      <c r="J1" s="40"/>
      <c r="K1" s="41">
        <v>1</v>
      </c>
      <c r="L1" s="54"/>
      <c r="M1" s="44">
        <v>25</v>
      </c>
      <c r="N1" s="48"/>
      <c r="O1" s="49">
        <v>35</v>
      </c>
      <c r="P1" s="64"/>
      <c r="Q1" s="50"/>
    </row>
    <row r="3" spans="1:17" s="1" customFormat="1" ht="13.5" customHeight="1">
      <c r="A3" s="2" t="s">
        <v>10</v>
      </c>
      <c r="B3" s="1" t="s">
        <v>11</v>
      </c>
      <c r="C3" s="1" t="s">
        <v>12</v>
      </c>
      <c r="D3" s="11" t="s">
        <v>6</v>
      </c>
      <c r="E3" s="35" t="s">
        <v>0</v>
      </c>
      <c r="F3" s="58" t="s">
        <v>6</v>
      </c>
      <c r="G3" s="4" t="s">
        <v>1</v>
      </c>
      <c r="H3" s="61" t="s">
        <v>6</v>
      </c>
      <c r="I3" s="9" t="s">
        <v>2</v>
      </c>
      <c r="J3" s="22" t="s">
        <v>6</v>
      </c>
      <c r="K3" s="7" t="s">
        <v>3</v>
      </c>
      <c r="L3" s="55" t="s">
        <v>6</v>
      </c>
      <c r="M3" s="45" t="s">
        <v>4</v>
      </c>
      <c r="N3" s="30" t="s">
        <v>6</v>
      </c>
      <c r="O3" s="23" t="s">
        <v>5</v>
      </c>
      <c r="P3" s="65" t="s">
        <v>8</v>
      </c>
      <c r="Q3" s="51" t="s">
        <v>7</v>
      </c>
    </row>
    <row r="4" spans="1:17" s="1" customFormat="1" ht="13.5" customHeight="1">
      <c r="A4" s="2"/>
      <c r="D4" s="11"/>
      <c r="E4" s="35"/>
      <c r="F4" s="58"/>
      <c r="G4" s="4"/>
      <c r="H4" s="61"/>
      <c r="I4" s="9"/>
      <c r="J4" s="22"/>
      <c r="K4" s="7"/>
      <c r="L4" s="55"/>
      <c r="M4" s="45"/>
      <c r="N4" s="30"/>
      <c r="O4" s="23"/>
      <c r="P4" s="65"/>
      <c r="Q4" s="51"/>
    </row>
    <row r="5" spans="1:17" ht="12.75">
      <c r="A5" s="31"/>
      <c r="B5" s="32"/>
      <c r="C5" s="32"/>
      <c r="E5" s="36">
        <f aca="true" t="shared" si="0" ref="E5:E19">D5*Futter</f>
        <v>0</v>
      </c>
      <c r="G5" s="17">
        <f aca="true" t="shared" si="1" ref="G5:G19">F5*Impfung</f>
        <v>0</v>
      </c>
      <c r="I5" s="21">
        <f aca="true" t="shared" si="2" ref="I5:I19">H5*Entwurmung</f>
        <v>0</v>
      </c>
      <c r="K5" s="15">
        <f aca="true" t="shared" si="3" ref="K5:K19">J5*Parasiten</f>
        <v>0</v>
      </c>
      <c r="M5" s="46">
        <f aca="true" t="shared" si="4" ref="M5:M19">L5*KastrRüde</f>
        <v>0</v>
      </c>
      <c r="O5" s="27">
        <v>0</v>
      </c>
      <c r="P5" s="73">
        <v>0</v>
      </c>
      <c r="Q5" s="52">
        <v>0</v>
      </c>
    </row>
    <row r="6" spans="1:17" ht="12.75">
      <c r="A6" s="31"/>
      <c r="B6" s="32"/>
      <c r="C6" s="32"/>
      <c r="E6" s="36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46">
        <f t="shared" si="4"/>
        <v>0</v>
      </c>
      <c r="O6" s="27">
        <v>0</v>
      </c>
      <c r="P6" s="73">
        <v>0</v>
      </c>
      <c r="Q6" s="52">
        <v>0</v>
      </c>
    </row>
    <row r="7" spans="2:17" ht="12.75">
      <c r="B7" s="32"/>
      <c r="C7" s="32"/>
      <c r="E7" s="36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46">
        <f t="shared" si="4"/>
        <v>0</v>
      </c>
      <c r="O7" s="27">
        <v>0</v>
      </c>
      <c r="P7" s="73">
        <v>0</v>
      </c>
      <c r="Q7" s="52">
        <v>0</v>
      </c>
    </row>
    <row r="8" spans="2:17" ht="12.75">
      <c r="B8" s="32"/>
      <c r="C8" s="32"/>
      <c r="E8" s="36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46">
        <f t="shared" si="4"/>
        <v>0</v>
      </c>
      <c r="O8" s="27">
        <v>0</v>
      </c>
      <c r="P8" s="73">
        <v>0</v>
      </c>
      <c r="Q8" s="52">
        <v>0</v>
      </c>
    </row>
    <row r="9" spans="2:17" ht="12.75">
      <c r="B9" s="32"/>
      <c r="C9" s="32"/>
      <c r="E9" s="36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46">
        <f t="shared" si="4"/>
        <v>0</v>
      </c>
      <c r="O9" s="27">
        <v>0</v>
      </c>
      <c r="P9" s="73">
        <v>0</v>
      </c>
      <c r="Q9" s="52">
        <v>0</v>
      </c>
    </row>
    <row r="10" spans="2:17" ht="12.75">
      <c r="B10" s="32"/>
      <c r="C10" s="32"/>
      <c r="E10" s="36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46">
        <f t="shared" si="4"/>
        <v>0</v>
      </c>
      <c r="O10" s="27">
        <v>0</v>
      </c>
      <c r="P10" s="73">
        <v>0</v>
      </c>
      <c r="Q10" s="52">
        <v>0</v>
      </c>
    </row>
    <row r="11" spans="5:17" ht="12.75">
      <c r="E11" s="36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46">
        <f t="shared" si="4"/>
        <v>0</v>
      </c>
      <c r="O11" s="27">
        <v>0</v>
      </c>
      <c r="P11" s="73">
        <v>0</v>
      </c>
      <c r="Q11" s="52">
        <v>0</v>
      </c>
    </row>
    <row r="12" spans="5:17" ht="12.75">
      <c r="E12" s="36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46">
        <f t="shared" si="4"/>
        <v>0</v>
      </c>
      <c r="O12" s="27">
        <v>0</v>
      </c>
      <c r="P12" s="73">
        <v>0</v>
      </c>
      <c r="Q12" s="52">
        <v>0</v>
      </c>
    </row>
    <row r="13" spans="5:17" ht="12.75">
      <c r="E13" s="36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46">
        <f t="shared" si="4"/>
        <v>0</v>
      </c>
      <c r="O13" s="27">
        <v>0</v>
      </c>
      <c r="P13" s="73">
        <v>0</v>
      </c>
      <c r="Q13" s="52">
        <v>0</v>
      </c>
    </row>
    <row r="14" spans="5:17" ht="12.75">
      <c r="E14" s="36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46">
        <f t="shared" si="4"/>
        <v>0</v>
      </c>
      <c r="O14" s="27">
        <v>0</v>
      </c>
      <c r="P14" s="73">
        <v>0</v>
      </c>
      <c r="Q14" s="52">
        <v>0</v>
      </c>
    </row>
    <row r="15" spans="5:17" ht="12.75">
      <c r="E15" s="36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46">
        <f t="shared" si="4"/>
        <v>0</v>
      </c>
      <c r="O15" s="27">
        <v>0</v>
      </c>
      <c r="P15" s="73">
        <v>0</v>
      </c>
      <c r="Q15" s="52">
        <v>0</v>
      </c>
    </row>
    <row r="16" spans="5:17" ht="12.75">
      <c r="E16" s="36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46">
        <f t="shared" si="4"/>
        <v>0</v>
      </c>
      <c r="O16" s="27">
        <v>0</v>
      </c>
      <c r="P16" s="73">
        <v>0</v>
      </c>
      <c r="Q16" s="52">
        <v>0</v>
      </c>
    </row>
    <row r="17" spans="5:17" ht="12.75">
      <c r="E17" s="36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46">
        <f t="shared" si="4"/>
        <v>0</v>
      </c>
      <c r="O17" s="27">
        <v>0</v>
      </c>
      <c r="P17" s="73">
        <v>0</v>
      </c>
      <c r="Q17" s="52">
        <v>0</v>
      </c>
    </row>
    <row r="18" spans="5:17" ht="12.75">
      <c r="E18" s="36">
        <f t="shared" si="0"/>
        <v>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46">
        <f t="shared" si="4"/>
        <v>0</v>
      </c>
      <c r="O18" s="27">
        <v>0</v>
      </c>
      <c r="P18" s="73">
        <v>0</v>
      </c>
      <c r="Q18" s="52">
        <v>0</v>
      </c>
    </row>
    <row r="19" spans="5:17" ht="12.75">
      <c r="E19" s="36">
        <f t="shared" si="0"/>
        <v>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46">
        <f t="shared" si="4"/>
        <v>0</v>
      </c>
      <c r="O19" s="27">
        <v>0</v>
      </c>
      <c r="P19" s="73">
        <v>0</v>
      </c>
      <c r="Q19" s="52">
        <v>0</v>
      </c>
    </row>
    <row r="20" spans="5:16" ht="12.75">
      <c r="E20" s="36"/>
      <c r="G20" s="17"/>
      <c r="I20" s="21"/>
      <c r="K20" s="15"/>
      <c r="M20" s="46"/>
      <c r="O20" s="27"/>
      <c r="P20" s="73"/>
    </row>
    <row r="21" spans="1:17" s="1" customFormat="1" ht="12.75">
      <c r="A21" s="2"/>
      <c r="B21" s="1" t="s">
        <v>9</v>
      </c>
      <c r="D21" s="11"/>
      <c r="E21" s="37">
        <f>SUM(E5:E20)</f>
        <v>0</v>
      </c>
      <c r="F21" s="59"/>
      <c r="G21" s="16">
        <f>SUM(G5:G20)</f>
        <v>0</v>
      </c>
      <c r="H21" s="63"/>
      <c r="I21" s="20">
        <f>SUM(I5:I20)</f>
        <v>0</v>
      </c>
      <c r="J21" s="12"/>
      <c r="K21" s="14">
        <f>SUM(K5:K20)</f>
        <v>0</v>
      </c>
      <c r="L21" s="55"/>
      <c r="M21" s="47">
        <f>SUM(M5:M20)</f>
        <v>0</v>
      </c>
      <c r="N21" s="28"/>
      <c r="O21" s="26">
        <f>SUM(O5:O20)</f>
        <v>0</v>
      </c>
      <c r="P21" s="65">
        <f>SUM(P5:P20)</f>
        <v>0</v>
      </c>
      <c r="Q21" s="51">
        <f>SUM(Q5:Q20)</f>
        <v>0</v>
      </c>
    </row>
    <row r="22" ht="12.75">
      <c r="M22" s="46"/>
    </row>
    <row r="23" spans="1:17" s="1" customFormat="1" ht="12.75">
      <c r="A23" s="2"/>
      <c r="B23" s="1" t="s">
        <v>13</v>
      </c>
      <c r="D23" s="11"/>
      <c r="E23" s="37">
        <f>SUM(E21:Q21,)</f>
        <v>0</v>
      </c>
      <c r="F23" s="58"/>
      <c r="G23" s="4"/>
      <c r="H23" s="63"/>
      <c r="I23" s="9"/>
      <c r="J23" s="12"/>
      <c r="K23" s="7"/>
      <c r="L23" s="55"/>
      <c r="M23" s="43"/>
      <c r="N23" s="28"/>
      <c r="O23" s="23"/>
      <c r="P23" s="65"/>
      <c r="Q23" s="51"/>
    </row>
    <row r="30" spans="1:17" s="1" customFormat="1" ht="12.75">
      <c r="A30" s="3"/>
      <c r="B30"/>
      <c r="C30"/>
      <c r="D30" s="10"/>
      <c r="E30" s="38"/>
      <c r="F30" s="59"/>
      <c r="G30" s="5"/>
      <c r="H30" s="62"/>
      <c r="I30" s="18"/>
      <c r="J30" s="13"/>
      <c r="K30" s="8"/>
      <c r="L30" s="56"/>
      <c r="M30" s="25"/>
      <c r="N30" s="29"/>
      <c r="O30" s="24"/>
      <c r="P30" s="65"/>
      <c r="Q30" s="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D5" sqref="D5:D10"/>
    </sheetView>
  </sheetViews>
  <sheetFormatPr defaultColWidth="11.421875" defaultRowHeight="12.75"/>
  <cols>
    <col min="1" max="1" width="7.140625" style="3" customWidth="1"/>
    <col min="2" max="2" width="13.8515625" style="0" customWidth="1"/>
    <col min="3" max="3" width="6.140625" style="0" customWidth="1"/>
    <col min="4" max="4" width="5.00390625" style="10" customWidth="1"/>
    <col min="5" max="5" width="8.7109375" style="38" customWidth="1"/>
    <col min="6" max="6" width="4.7109375" style="59" customWidth="1"/>
    <col min="7" max="7" width="8.7109375" style="5" customWidth="1"/>
    <col min="8" max="8" width="4.7109375" style="62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56" customWidth="1"/>
    <col min="13" max="13" width="10.57421875" style="25" customWidth="1"/>
    <col min="14" max="14" width="4.421875" style="29" customWidth="1"/>
    <col min="15" max="15" width="12.140625" style="24" customWidth="1"/>
    <col min="16" max="16" width="10.421875" style="67" customWidth="1"/>
    <col min="17" max="17" width="10.140625" style="52" customWidth="1"/>
  </cols>
  <sheetData>
    <row r="1" spans="1:17" s="1" customFormat="1" ht="12.75">
      <c r="A1" s="2"/>
      <c r="B1" s="2"/>
      <c r="C1" s="2"/>
      <c r="D1" s="33"/>
      <c r="E1" s="34">
        <v>5</v>
      </c>
      <c r="F1" s="57"/>
      <c r="G1" s="42">
        <v>1</v>
      </c>
      <c r="H1" s="60"/>
      <c r="I1" s="39">
        <v>1</v>
      </c>
      <c r="J1" s="40"/>
      <c r="K1" s="41">
        <v>1</v>
      </c>
      <c r="L1" s="54"/>
      <c r="M1" s="44">
        <v>25</v>
      </c>
      <c r="N1" s="48"/>
      <c r="O1" s="49">
        <v>35</v>
      </c>
      <c r="P1" s="64"/>
      <c r="Q1" s="50"/>
    </row>
    <row r="3" spans="1:17" s="1" customFormat="1" ht="13.5" customHeight="1">
      <c r="A3" s="2" t="s">
        <v>10</v>
      </c>
      <c r="B3" s="1" t="s">
        <v>11</v>
      </c>
      <c r="C3" s="1" t="s">
        <v>12</v>
      </c>
      <c r="D3" s="11" t="s">
        <v>6</v>
      </c>
      <c r="E3" s="35" t="s">
        <v>0</v>
      </c>
      <c r="F3" s="58" t="s">
        <v>6</v>
      </c>
      <c r="G3" s="4" t="s">
        <v>1</v>
      </c>
      <c r="H3" s="61" t="s">
        <v>6</v>
      </c>
      <c r="I3" s="9" t="s">
        <v>2</v>
      </c>
      <c r="J3" s="22" t="s">
        <v>6</v>
      </c>
      <c r="K3" s="7" t="s">
        <v>3</v>
      </c>
      <c r="L3" s="55" t="s">
        <v>6</v>
      </c>
      <c r="M3" s="45" t="s">
        <v>4</v>
      </c>
      <c r="N3" s="30" t="s">
        <v>6</v>
      </c>
      <c r="O3" s="23" t="s">
        <v>5</v>
      </c>
      <c r="P3" s="65" t="s">
        <v>8</v>
      </c>
      <c r="Q3" s="51" t="s">
        <v>7</v>
      </c>
    </row>
    <row r="4" spans="1:17" s="1" customFormat="1" ht="13.5" customHeight="1">
      <c r="A4" s="2"/>
      <c r="D4" s="11"/>
      <c r="E4" s="35"/>
      <c r="F4" s="58"/>
      <c r="G4" s="4"/>
      <c r="H4" s="61"/>
      <c r="I4" s="9"/>
      <c r="J4" s="22"/>
      <c r="K4" s="7"/>
      <c r="L4" s="55"/>
      <c r="M4" s="45"/>
      <c r="N4" s="30"/>
      <c r="O4" s="23"/>
      <c r="P4" s="65"/>
      <c r="Q4" s="51"/>
    </row>
    <row r="5" spans="1:17" ht="12.75">
      <c r="A5" s="31"/>
      <c r="B5" s="32"/>
      <c r="C5" s="32"/>
      <c r="E5" s="36">
        <f aca="true" t="shared" si="0" ref="E5:E19">D5*Futter</f>
        <v>0</v>
      </c>
      <c r="G5" s="17">
        <f aca="true" t="shared" si="1" ref="G5:G19">F5*Impfung</f>
        <v>0</v>
      </c>
      <c r="I5" s="21">
        <f aca="true" t="shared" si="2" ref="I5:I19">H5*Entwurmung</f>
        <v>0</v>
      </c>
      <c r="K5" s="15">
        <f aca="true" t="shared" si="3" ref="K5:K19">J5*Parasiten</f>
        <v>0</v>
      </c>
      <c r="M5" s="46">
        <f aca="true" t="shared" si="4" ref="M5:M19">L5*KastrRüde</f>
        <v>0</v>
      </c>
      <c r="O5" s="27">
        <v>0</v>
      </c>
      <c r="P5" s="73">
        <v>0</v>
      </c>
      <c r="Q5" s="52">
        <v>0</v>
      </c>
    </row>
    <row r="6" spans="1:17" ht="12.75">
      <c r="A6" s="31"/>
      <c r="B6" s="32"/>
      <c r="C6" s="32"/>
      <c r="E6" s="36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46">
        <f t="shared" si="4"/>
        <v>0</v>
      </c>
      <c r="O6" s="27">
        <v>0</v>
      </c>
      <c r="P6" s="73">
        <v>0</v>
      </c>
      <c r="Q6" s="52">
        <v>0</v>
      </c>
    </row>
    <row r="7" spans="2:17" ht="12.75">
      <c r="B7" s="32"/>
      <c r="C7" s="32"/>
      <c r="E7" s="36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46">
        <f t="shared" si="4"/>
        <v>0</v>
      </c>
      <c r="O7" s="27">
        <v>0</v>
      </c>
      <c r="P7" s="73">
        <v>0</v>
      </c>
      <c r="Q7" s="52">
        <v>0</v>
      </c>
    </row>
    <row r="8" spans="2:17" ht="12.75">
      <c r="B8" s="32"/>
      <c r="C8" s="32"/>
      <c r="E8" s="36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46">
        <f t="shared" si="4"/>
        <v>0</v>
      </c>
      <c r="O8" s="27">
        <v>0</v>
      </c>
      <c r="P8" s="73">
        <v>0</v>
      </c>
      <c r="Q8" s="52">
        <v>0</v>
      </c>
    </row>
    <row r="9" spans="2:17" ht="12.75">
      <c r="B9" s="32"/>
      <c r="C9" s="32"/>
      <c r="E9" s="36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46">
        <f t="shared" si="4"/>
        <v>0</v>
      </c>
      <c r="O9" s="27">
        <v>0</v>
      </c>
      <c r="P9" s="73">
        <v>0</v>
      </c>
      <c r="Q9" s="52">
        <v>0</v>
      </c>
    </row>
    <row r="10" spans="2:17" ht="12.75">
      <c r="B10" s="32"/>
      <c r="C10" s="32"/>
      <c r="E10" s="36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46">
        <f t="shared" si="4"/>
        <v>0</v>
      </c>
      <c r="O10" s="27">
        <v>0</v>
      </c>
      <c r="P10" s="73">
        <v>0</v>
      </c>
      <c r="Q10" s="52">
        <v>0</v>
      </c>
    </row>
    <row r="11" spans="5:17" ht="12.75">
      <c r="E11" s="36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46">
        <f t="shared" si="4"/>
        <v>0</v>
      </c>
      <c r="O11" s="27">
        <v>0</v>
      </c>
      <c r="P11" s="73">
        <v>0</v>
      </c>
      <c r="Q11" s="52">
        <v>0</v>
      </c>
    </row>
    <row r="12" spans="5:17" ht="12.75">
      <c r="E12" s="36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46">
        <f t="shared" si="4"/>
        <v>0</v>
      </c>
      <c r="O12" s="27">
        <v>0</v>
      </c>
      <c r="P12" s="73">
        <v>0</v>
      </c>
      <c r="Q12" s="52">
        <v>0</v>
      </c>
    </row>
    <row r="13" spans="5:17" ht="12.75">
      <c r="E13" s="36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46">
        <f t="shared" si="4"/>
        <v>0</v>
      </c>
      <c r="O13" s="27">
        <v>0</v>
      </c>
      <c r="P13" s="73">
        <v>0</v>
      </c>
      <c r="Q13" s="52">
        <v>0</v>
      </c>
    </row>
    <row r="14" spans="5:17" ht="12.75">
      <c r="E14" s="36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46">
        <f t="shared" si="4"/>
        <v>0</v>
      </c>
      <c r="O14" s="27">
        <v>0</v>
      </c>
      <c r="P14" s="73">
        <v>0</v>
      </c>
      <c r="Q14" s="52">
        <v>0</v>
      </c>
    </row>
    <row r="15" spans="5:17" ht="12.75">
      <c r="E15" s="36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46">
        <f t="shared" si="4"/>
        <v>0</v>
      </c>
      <c r="O15" s="27">
        <v>0</v>
      </c>
      <c r="P15" s="73">
        <v>0</v>
      </c>
      <c r="Q15" s="52">
        <v>0</v>
      </c>
    </row>
    <row r="16" spans="5:17" ht="12.75">
      <c r="E16" s="36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46">
        <f t="shared" si="4"/>
        <v>0</v>
      </c>
      <c r="O16" s="27">
        <v>0</v>
      </c>
      <c r="P16" s="73">
        <v>0</v>
      </c>
      <c r="Q16" s="52">
        <v>0</v>
      </c>
    </row>
    <row r="17" spans="5:17" ht="12.75">
      <c r="E17" s="36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46">
        <f t="shared" si="4"/>
        <v>0</v>
      </c>
      <c r="O17" s="27">
        <v>0</v>
      </c>
      <c r="P17" s="73">
        <v>0</v>
      </c>
      <c r="Q17" s="52">
        <v>0</v>
      </c>
    </row>
    <row r="18" spans="5:17" ht="12.75">
      <c r="E18" s="36">
        <f t="shared" si="0"/>
        <v>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46">
        <f t="shared" si="4"/>
        <v>0</v>
      </c>
      <c r="O18" s="27">
        <v>0</v>
      </c>
      <c r="P18" s="73">
        <v>0</v>
      </c>
      <c r="Q18" s="52">
        <v>0</v>
      </c>
    </row>
    <row r="19" spans="5:17" ht="12.75">
      <c r="E19" s="36">
        <f t="shared" si="0"/>
        <v>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46">
        <f t="shared" si="4"/>
        <v>0</v>
      </c>
      <c r="O19" s="27">
        <v>0</v>
      </c>
      <c r="P19" s="73">
        <v>0</v>
      </c>
      <c r="Q19" s="52">
        <v>0</v>
      </c>
    </row>
    <row r="20" spans="5:16" ht="12.75">
      <c r="E20" s="36"/>
      <c r="G20" s="17"/>
      <c r="I20" s="21"/>
      <c r="K20" s="15"/>
      <c r="M20" s="46"/>
      <c r="O20" s="27"/>
      <c r="P20" s="73"/>
    </row>
    <row r="21" spans="1:17" s="1" customFormat="1" ht="12.75">
      <c r="A21" s="2"/>
      <c r="B21" s="1" t="s">
        <v>9</v>
      </c>
      <c r="D21" s="11"/>
      <c r="E21" s="37">
        <f>SUM(E5:E20)</f>
        <v>0</v>
      </c>
      <c r="F21" s="59"/>
      <c r="G21" s="16">
        <f>SUM(G5:G20)</f>
        <v>0</v>
      </c>
      <c r="H21" s="63"/>
      <c r="I21" s="20">
        <f>SUM(I5:I20)</f>
        <v>0</v>
      </c>
      <c r="J21" s="12"/>
      <c r="K21" s="14">
        <f>SUM(K5:K20)</f>
        <v>0</v>
      </c>
      <c r="L21" s="55"/>
      <c r="M21" s="47">
        <f>SUM(M5:M20)</f>
        <v>0</v>
      </c>
      <c r="N21" s="28"/>
      <c r="O21" s="26">
        <f>SUM(O5:O20)</f>
        <v>0</v>
      </c>
      <c r="P21" s="65">
        <f>SUM(P5:P20)</f>
        <v>0</v>
      </c>
      <c r="Q21" s="51">
        <f>SUM(Q5:Q20)</f>
        <v>0</v>
      </c>
    </row>
    <row r="22" ht="12.75">
      <c r="M22" s="46"/>
    </row>
    <row r="23" spans="1:17" s="1" customFormat="1" ht="12.75">
      <c r="A23" s="2"/>
      <c r="B23" s="1" t="s">
        <v>13</v>
      </c>
      <c r="D23" s="11"/>
      <c r="E23" s="37">
        <f>SUM(E21:Q21,)</f>
        <v>0</v>
      </c>
      <c r="F23" s="58"/>
      <c r="G23" s="4"/>
      <c r="H23" s="63"/>
      <c r="I23" s="9"/>
      <c r="J23" s="12"/>
      <c r="K23" s="7"/>
      <c r="L23" s="55"/>
      <c r="M23" s="43"/>
      <c r="N23" s="28"/>
      <c r="O23" s="23"/>
      <c r="P23" s="65"/>
      <c r="Q23" s="51"/>
    </row>
    <row r="30" spans="1:17" s="1" customFormat="1" ht="12.75">
      <c r="A30" s="3"/>
      <c r="B30"/>
      <c r="C30"/>
      <c r="D30" s="10"/>
      <c r="E30" s="38"/>
      <c r="F30" s="59"/>
      <c r="G30" s="5"/>
      <c r="H30" s="62"/>
      <c r="I30" s="18"/>
      <c r="J30" s="13"/>
      <c r="K30" s="8"/>
      <c r="L30" s="56"/>
      <c r="M30" s="25"/>
      <c r="N30" s="29"/>
      <c r="O30" s="24"/>
      <c r="P30" s="65"/>
      <c r="Q30" s="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7.140625" style="3" customWidth="1"/>
    <col min="2" max="2" width="13.8515625" style="0" customWidth="1"/>
    <col min="3" max="3" width="6.140625" style="0" customWidth="1"/>
    <col min="4" max="4" width="5.00390625" style="10" customWidth="1"/>
    <col min="5" max="5" width="8.7109375" style="38" customWidth="1"/>
    <col min="6" max="6" width="4.7109375" style="59" customWidth="1"/>
    <col min="7" max="7" width="8.7109375" style="5" customWidth="1"/>
    <col min="8" max="8" width="4.7109375" style="62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56" customWidth="1"/>
    <col min="13" max="13" width="10.57421875" style="25" customWidth="1"/>
    <col min="14" max="14" width="10.421875" style="67" customWidth="1"/>
    <col min="15" max="15" width="10.140625" style="52" customWidth="1"/>
  </cols>
  <sheetData>
    <row r="1" spans="1:15" s="1" customFormat="1" ht="12.75">
      <c r="A1" s="2"/>
      <c r="B1" s="2"/>
      <c r="C1" s="2"/>
      <c r="D1" s="33"/>
      <c r="E1" s="34">
        <v>5</v>
      </c>
      <c r="F1" s="57"/>
      <c r="G1" s="42">
        <v>1</v>
      </c>
      <c r="H1" s="60"/>
      <c r="I1" s="39">
        <v>1</v>
      </c>
      <c r="J1" s="40"/>
      <c r="K1" s="41">
        <v>1</v>
      </c>
      <c r="L1" s="54"/>
      <c r="M1" s="44">
        <v>25</v>
      </c>
      <c r="N1" s="64"/>
      <c r="O1" s="50"/>
    </row>
    <row r="3" spans="1:15" s="1" customFormat="1" ht="13.5" customHeight="1">
      <c r="A3" s="2" t="s">
        <v>10</v>
      </c>
      <c r="B3" s="1" t="s">
        <v>11</v>
      </c>
      <c r="C3" s="1" t="s">
        <v>12</v>
      </c>
      <c r="D3" s="11" t="s">
        <v>6</v>
      </c>
      <c r="E3" s="35" t="s">
        <v>0</v>
      </c>
      <c r="F3" s="58" t="s">
        <v>6</v>
      </c>
      <c r="G3" s="4" t="s">
        <v>1</v>
      </c>
      <c r="H3" s="61" t="s">
        <v>6</v>
      </c>
      <c r="I3" s="9" t="s">
        <v>2</v>
      </c>
      <c r="J3" s="22" t="s">
        <v>6</v>
      </c>
      <c r="K3" s="7" t="s">
        <v>3</v>
      </c>
      <c r="L3" s="55" t="s">
        <v>6</v>
      </c>
      <c r="M3" s="45" t="s">
        <v>108</v>
      </c>
      <c r="N3" s="65" t="s">
        <v>8</v>
      </c>
      <c r="O3" s="51" t="s">
        <v>7</v>
      </c>
    </row>
    <row r="4" spans="1:15" s="1" customFormat="1" ht="13.5" customHeight="1">
      <c r="A4" s="2"/>
      <c r="D4" s="11"/>
      <c r="E4" s="35"/>
      <c r="F4" s="58"/>
      <c r="G4" s="4"/>
      <c r="H4" s="61"/>
      <c r="I4" s="9"/>
      <c r="J4" s="22"/>
      <c r="K4" s="7"/>
      <c r="L4" s="55"/>
      <c r="M4" s="45"/>
      <c r="N4" s="65"/>
      <c r="O4" s="51"/>
    </row>
    <row r="5" spans="1:15" ht="12.75">
      <c r="A5" s="31"/>
      <c r="B5" s="32"/>
      <c r="C5" s="32"/>
      <c r="E5" s="36">
        <f aca="true" t="shared" si="0" ref="E5:E19">D5*Futter</f>
        <v>0</v>
      </c>
      <c r="G5" s="17">
        <f aca="true" t="shared" si="1" ref="G5:G19">F5*Impfung</f>
        <v>0</v>
      </c>
      <c r="I5" s="21">
        <f aca="true" t="shared" si="2" ref="I5:I19">H5*Entwurmung</f>
        <v>0</v>
      </c>
      <c r="K5" s="15">
        <f aca="true" t="shared" si="3" ref="K5:K19">J5*Parasiten</f>
        <v>0</v>
      </c>
      <c r="M5" s="46">
        <f aca="true" t="shared" si="4" ref="M5:M19">L5*KastrRüde</f>
        <v>0</v>
      </c>
      <c r="N5" s="66">
        <v>0</v>
      </c>
      <c r="O5" s="52">
        <v>0</v>
      </c>
    </row>
    <row r="6" spans="1:15" ht="12.75">
      <c r="A6" s="31"/>
      <c r="B6" s="32"/>
      <c r="C6" s="32"/>
      <c r="E6" s="36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46">
        <f t="shared" si="4"/>
        <v>0</v>
      </c>
      <c r="N6" s="66">
        <v>0</v>
      </c>
      <c r="O6" s="52">
        <v>0</v>
      </c>
    </row>
    <row r="7" spans="2:15" ht="12.75">
      <c r="B7" s="32"/>
      <c r="C7" s="32"/>
      <c r="E7" s="36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46">
        <f t="shared" si="4"/>
        <v>0</v>
      </c>
      <c r="N7" s="66">
        <v>0</v>
      </c>
      <c r="O7" s="52">
        <v>0</v>
      </c>
    </row>
    <row r="8" spans="2:15" ht="12.75">
      <c r="B8" s="32"/>
      <c r="C8" s="32"/>
      <c r="E8" s="36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46">
        <f t="shared" si="4"/>
        <v>0</v>
      </c>
      <c r="N8" s="66">
        <v>0</v>
      </c>
      <c r="O8" s="52">
        <v>0</v>
      </c>
    </row>
    <row r="9" spans="2:15" ht="12.75">
      <c r="B9" s="32"/>
      <c r="C9" s="32"/>
      <c r="E9" s="36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46">
        <f t="shared" si="4"/>
        <v>0</v>
      </c>
      <c r="N9" s="66">
        <v>0</v>
      </c>
      <c r="O9" s="52">
        <v>0</v>
      </c>
    </row>
    <row r="10" spans="2:15" ht="12.75">
      <c r="B10" s="32"/>
      <c r="C10" s="32"/>
      <c r="E10" s="36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46">
        <f t="shared" si="4"/>
        <v>0</v>
      </c>
      <c r="N10" s="66">
        <v>0</v>
      </c>
      <c r="O10" s="52">
        <v>0</v>
      </c>
    </row>
    <row r="11" spans="5:15" ht="12.75">
      <c r="E11" s="36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46">
        <f t="shared" si="4"/>
        <v>0</v>
      </c>
      <c r="N11" s="66">
        <v>0</v>
      </c>
      <c r="O11" s="52">
        <v>0</v>
      </c>
    </row>
    <row r="12" spans="5:15" ht="12.75">
      <c r="E12" s="36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46">
        <f t="shared" si="4"/>
        <v>0</v>
      </c>
      <c r="N12" s="66">
        <v>0</v>
      </c>
      <c r="O12" s="52">
        <v>0</v>
      </c>
    </row>
    <row r="13" spans="5:15" ht="12.75">
      <c r="E13" s="36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46">
        <f t="shared" si="4"/>
        <v>0</v>
      </c>
      <c r="N13" s="66">
        <v>0</v>
      </c>
      <c r="O13" s="52">
        <v>0</v>
      </c>
    </row>
    <row r="14" spans="5:15" ht="12.75">
      <c r="E14" s="36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46">
        <f t="shared" si="4"/>
        <v>0</v>
      </c>
      <c r="N14" s="66">
        <v>0</v>
      </c>
      <c r="O14" s="52">
        <v>0</v>
      </c>
    </row>
    <row r="15" spans="5:15" ht="12.75">
      <c r="E15" s="36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46">
        <f t="shared" si="4"/>
        <v>0</v>
      </c>
      <c r="N15" s="66">
        <v>0</v>
      </c>
      <c r="O15" s="52">
        <v>0</v>
      </c>
    </row>
    <row r="16" spans="5:15" ht="12.75">
      <c r="E16" s="36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46">
        <f t="shared" si="4"/>
        <v>0</v>
      </c>
      <c r="N16" s="66">
        <v>0</v>
      </c>
      <c r="O16" s="52">
        <v>0</v>
      </c>
    </row>
    <row r="17" spans="5:15" ht="12.75">
      <c r="E17" s="36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46">
        <f t="shared" si="4"/>
        <v>0</v>
      </c>
      <c r="N17" s="66">
        <v>0</v>
      </c>
      <c r="O17" s="52">
        <v>0</v>
      </c>
    </row>
    <row r="18" spans="5:15" ht="12.75">
      <c r="E18" s="36">
        <f t="shared" si="0"/>
        <v>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46">
        <f t="shared" si="4"/>
        <v>0</v>
      </c>
      <c r="N18" s="66">
        <v>0</v>
      </c>
      <c r="O18" s="52">
        <v>0</v>
      </c>
    </row>
    <row r="19" spans="5:15" ht="12.75">
      <c r="E19" s="36">
        <f t="shared" si="0"/>
        <v>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46">
        <f t="shared" si="4"/>
        <v>0</v>
      </c>
      <c r="N19" s="66">
        <v>0</v>
      </c>
      <c r="O19" s="52">
        <v>0</v>
      </c>
    </row>
    <row r="20" spans="5:14" ht="12.75">
      <c r="E20" s="36"/>
      <c r="G20" s="17"/>
      <c r="I20" s="21"/>
      <c r="K20" s="15"/>
      <c r="M20" s="46"/>
      <c r="N20" s="66"/>
    </row>
    <row r="21" spans="1:15" s="1" customFormat="1" ht="12.75">
      <c r="A21" s="2"/>
      <c r="B21" s="1" t="s">
        <v>9</v>
      </c>
      <c r="D21" s="11"/>
      <c r="E21" s="37">
        <f>SUM(E5:E20)</f>
        <v>0</v>
      </c>
      <c r="F21" s="59"/>
      <c r="G21" s="16">
        <f>SUM(G5:G20)</f>
        <v>0</v>
      </c>
      <c r="H21" s="63"/>
      <c r="I21" s="20">
        <f>SUM(I5:I20)</f>
        <v>0</v>
      </c>
      <c r="J21" s="12"/>
      <c r="K21" s="14">
        <f>SUM(K5:K20)</f>
        <v>0</v>
      </c>
      <c r="L21" s="55"/>
      <c r="M21" s="47">
        <f>SUM(M5:M20)</f>
        <v>0</v>
      </c>
      <c r="N21" s="65">
        <f>SUM(N5:N20)</f>
        <v>0</v>
      </c>
      <c r="O21" s="51">
        <f>SUM(O5:O20)</f>
        <v>0</v>
      </c>
    </row>
    <row r="22" ht="12.75">
      <c r="M22" s="46"/>
    </row>
    <row r="23" spans="1:15" s="1" customFormat="1" ht="12.75">
      <c r="A23" s="2"/>
      <c r="B23" s="1" t="s">
        <v>13</v>
      </c>
      <c r="D23" s="11"/>
      <c r="E23" s="37">
        <f>SUM(E21:O21,)</f>
        <v>0</v>
      </c>
      <c r="F23" s="58"/>
      <c r="G23" s="4"/>
      <c r="H23" s="63"/>
      <c r="I23" s="9"/>
      <c r="J23" s="12"/>
      <c r="K23" s="7"/>
      <c r="L23" s="55"/>
      <c r="M23" s="43"/>
      <c r="N23" s="65"/>
      <c r="O23" s="51"/>
    </row>
    <row r="30" spans="1:15" s="1" customFormat="1" ht="12.75">
      <c r="A30" s="3"/>
      <c r="B30"/>
      <c r="C30"/>
      <c r="D30" s="10"/>
      <c r="E30" s="38"/>
      <c r="F30" s="59"/>
      <c r="G30" s="5"/>
      <c r="H30" s="62"/>
      <c r="I30" s="18"/>
      <c r="J30" s="13"/>
      <c r="K30" s="8"/>
      <c r="L30" s="56"/>
      <c r="M30" s="25"/>
      <c r="N30" s="65"/>
      <c r="O30" s="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34">
      <selection activeCell="A50" sqref="A50"/>
    </sheetView>
  </sheetViews>
  <sheetFormatPr defaultColWidth="11.421875" defaultRowHeight="12.75"/>
  <cols>
    <col min="1" max="1" width="7.28125" style="70" customWidth="1"/>
    <col min="2" max="2" width="13.8515625" style="0" customWidth="1"/>
    <col min="3" max="3" width="4.140625" style="0" customWidth="1"/>
    <col min="4" max="4" width="5.00390625" style="10" customWidth="1"/>
    <col min="5" max="5" width="9.7109375" style="38" customWidth="1"/>
    <col min="6" max="6" width="4.7109375" style="59" customWidth="1"/>
    <col min="7" max="7" width="8.7109375" style="5" customWidth="1"/>
    <col min="8" max="8" width="4.7109375" style="62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56" customWidth="1"/>
    <col min="13" max="13" width="10.57421875" style="25" customWidth="1"/>
    <col min="14" max="14" width="4.421875" style="29" customWidth="1"/>
    <col min="15" max="15" width="12.140625" style="24" customWidth="1"/>
    <col min="16" max="16" width="10.421875" style="67" customWidth="1"/>
    <col min="17" max="17" width="10.140625" style="52" customWidth="1"/>
    <col min="18" max="18" width="12.57421875" style="53" customWidth="1"/>
  </cols>
  <sheetData>
    <row r="1" spans="1:18" s="1" customFormat="1" ht="12.75">
      <c r="A1" s="68"/>
      <c r="B1" s="2"/>
      <c r="C1" s="2"/>
      <c r="D1" s="33"/>
      <c r="E1" s="34">
        <v>5</v>
      </c>
      <c r="F1" s="57"/>
      <c r="G1" s="42">
        <v>1</v>
      </c>
      <c r="H1" s="60"/>
      <c r="I1" s="39">
        <v>1</v>
      </c>
      <c r="J1" s="40"/>
      <c r="K1" s="41">
        <v>1</v>
      </c>
      <c r="L1" s="54"/>
      <c r="M1" s="44">
        <v>25</v>
      </c>
      <c r="N1" s="48"/>
      <c r="O1" s="49">
        <v>35</v>
      </c>
      <c r="P1" s="64"/>
      <c r="Q1" s="50"/>
      <c r="R1" s="6"/>
    </row>
    <row r="3" spans="1:18" s="1" customFormat="1" ht="13.5" customHeight="1">
      <c r="A3" s="68" t="s">
        <v>10</v>
      </c>
      <c r="B3" s="1" t="s">
        <v>11</v>
      </c>
      <c r="C3" s="1" t="s">
        <v>12</v>
      </c>
      <c r="D3" s="11" t="s">
        <v>6</v>
      </c>
      <c r="E3" s="35" t="s">
        <v>0</v>
      </c>
      <c r="F3" s="58" t="s">
        <v>6</v>
      </c>
      <c r="G3" s="4" t="s">
        <v>1</v>
      </c>
      <c r="H3" s="61" t="s">
        <v>6</v>
      </c>
      <c r="I3" s="9" t="s">
        <v>2</v>
      </c>
      <c r="J3" s="22" t="s">
        <v>6</v>
      </c>
      <c r="K3" s="7" t="s">
        <v>3</v>
      </c>
      <c r="L3" s="55" t="s">
        <v>6</v>
      </c>
      <c r="M3" s="45" t="s">
        <v>4</v>
      </c>
      <c r="N3" s="30" t="s">
        <v>6</v>
      </c>
      <c r="O3" s="23" t="s">
        <v>5</v>
      </c>
      <c r="P3" s="65" t="s">
        <v>8</v>
      </c>
      <c r="Q3" s="51" t="s">
        <v>7</v>
      </c>
      <c r="R3" s="6"/>
    </row>
    <row r="4" spans="1:18" s="1" customFormat="1" ht="13.5" customHeight="1">
      <c r="A4" s="68"/>
      <c r="D4" s="11"/>
      <c r="E4" s="35"/>
      <c r="F4" s="58"/>
      <c r="G4" s="4"/>
      <c r="H4" s="61"/>
      <c r="I4" s="9"/>
      <c r="J4" s="22"/>
      <c r="K4" s="7"/>
      <c r="L4" s="55"/>
      <c r="M4" s="45"/>
      <c r="N4" s="30"/>
      <c r="O4" s="23"/>
      <c r="P4" s="65"/>
      <c r="Q4" s="51"/>
      <c r="R4" s="6"/>
    </row>
    <row r="5" spans="1:17" ht="12.75">
      <c r="A5" s="69"/>
      <c r="B5" s="32"/>
      <c r="C5" s="32"/>
      <c r="E5" s="36">
        <f aca="true" t="shared" si="0" ref="E5:E46">D5*Futter</f>
        <v>0</v>
      </c>
      <c r="G5" s="17">
        <f aca="true" t="shared" si="1" ref="G5:G46">F5*Impfung</f>
        <v>0</v>
      </c>
      <c r="I5" s="21">
        <f aca="true" t="shared" si="2" ref="I5:I46">H5*Entwurmung</f>
        <v>0</v>
      </c>
      <c r="K5" s="15">
        <f aca="true" t="shared" si="3" ref="K5:K46">J5*Parasiten</f>
        <v>0</v>
      </c>
      <c r="M5" s="46">
        <f aca="true" t="shared" si="4" ref="M5:M46">L5*KastrRüde</f>
        <v>0</v>
      </c>
      <c r="O5" s="27">
        <v>0</v>
      </c>
      <c r="P5" s="66">
        <v>0</v>
      </c>
      <c r="Q5" s="52">
        <v>0</v>
      </c>
    </row>
    <row r="6" spans="1:17" ht="12.75">
      <c r="A6" s="69"/>
      <c r="B6" s="32"/>
      <c r="C6" s="32"/>
      <c r="E6" s="36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46">
        <f t="shared" si="4"/>
        <v>0</v>
      </c>
      <c r="O6" s="27">
        <v>0</v>
      </c>
      <c r="P6" s="66">
        <v>0</v>
      </c>
      <c r="Q6" s="52">
        <v>0</v>
      </c>
    </row>
    <row r="7" spans="1:17" ht="12.75">
      <c r="A7" s="69"/>
      <c r="B7" s="32"/>
      <c r="C7" s="32"/>
      <c r="E7" s="36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46">
        <f t="shared" si="4"/>
        <v>0</v>
      </c>
      <c r="O7" s="27">
        <v>0</v>
      </c>
      <c r="P7" s="66">
        <v>0</v>
      </c>
      <c r="Q7" s="52">
        <v>0</v>
      </c>
    </row>
    <row r="8" spans="1:17" ht="12.75">
      <c r="A8" s="69"/>
      <c r="B8" s="32"/>
      <c r="C8" s="32"/>
      <c r="E8" s="36">
        <f>D8*Futter</f>
        <v>0</v>
      </c>
      <c r="G8" s="17">
        <f>F8*Impfung</f>
        <v>0</v>
      </c>
      <c r="I8" s="21">
        <f>H8*Entwurmung</f>
        <v>0</v>
      </c>
      <c r="K8" s="15">
        <f>J8*Parasiten</f>
        <v>0</v>
      </c>
      <c r="M8" s="46">
        <f>L8*KastrRüde</f>
        <v>0</v>
      </c>
      <c r="O8" s="27">
        <v>0</v>
      </c>
      <c r="P8" s="66">
        <v>0</v>
      </c>
      <c r="Q8" s="52">
        <v>0</v>
      </c>
    </row>
    <row r="9" spans="1:17" ht="12.75">
      <c r="A9" s="69"/>
      <c r="B9" s="32"/>
      <c r="C9" s="32"/>
      <c r="E9" s="36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46">
        <f t="shared" si="4"/>
        <v>0</v>
      </c>
      <c r="O9" s="27">
        <v>0</v>
      </c>
      <c r="P9" s="66">
        <v>0</v>
      </c>
      <c r="Q9" s="52">
        <v>0</v>
      </c>
    </row>
    <row r="10" spans="1:17" ht="12.75">
      <c r="A10" s="69"/>
      <c r="B10" s="32"/>
      <c r="C10" s="32"/>
      <c r="E10" s="36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46">
        <f t="shared" si="4"/>
        <v>0</v>
      </c>
      <c r="O10" s="27">
        <v>0</v>
      </c>
      <c r="P10" s="66">
        <v>0</v>
      </c>
      <c r="Q10" s="52">
        <v>0</v>
      </c>
    </row>
    <row r="11" spans="1:17" ht="12.75">
      <c r="A11" s="69"/>
      <c r="B11" s="32"/>
      <c r="C11" s="32"/>
      <c r="E11" s="36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46">
        <f t="shared" si="4"/>
        <v>0</v>
      </c>
      <c r="O11" s="27">
        <v>0</v>
      </c>
      <c r="P11" s="66">
        <v>0</v>
      </c>
      <c r="Q11" s="52">
        <v>0</v>
      </c>
    </row>
    <row r="12" spans="1:17" ht="12.75">
      <c r="A12" s="69"/>
      <c r="B12" s="32"/>
      <c r="C12" s="32"/>
      <c r="E12" s="36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46">
        <f t="shared" si="4"/>
        <v>0</v>
      </c>
      <c r="O12" s="27">
        <v>0</v>
      </c>
      <c r="P12" s="66">
        <v>0</v>
      </c>
      <c r="Q12" s="52">
        <v>0</v>
      </c>
    </row>
    <row r="13" spans="1:17" ht="12.75">
      <c r="A13" s="69"/>
      <c r="B13" s="32"/>
      <c r="C13" s="32"/>
      <c r="E13" s="36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46">
        <f t="shared" si="4"/>
        <v>0</v>
      </c>
      <c r="O13" s="27">
        <v>0</v>
      </c>
      <c r="P13" s="66">
        <v>0</v>
      </c>
      <c r="Q13" s="52">
        <v>0</v>
      </c>
    </row>
    <row r="14" spans="1:17" ht="12.75">
      <c r="A14" s="69"/>
      <c r="B14" s="32"/>
      <c r="C14" s="32"/>
      <c r="E14" s="36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46">
        <f t="shared" si="4"/>
        <v>0</v>
      </c>
      <c r="O14" s="27">
        <v>0</v>
      </c>
      <c r="P14" s="66">
        <v>0</v>
      </c>
      <c r="Q14" s="52">
        <v>0</v>
      </c>
    </row>
    <row r="15" spans="1:17" ht="12.75">
      <c r="A15" s="69"/>
      <c r="B15" s="32"/>
      <c r="C15" s="32"/>
      <c r="E15" s="36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46">
        <f t="shared" si="4"/>
        <v>0</v>
      </c>
      <c r="O15" s="27">
        <v>0</v>
      </c>
      <c r="P15" s="66">
        <v>0</v>
      </c>
      <c r="Q15" s="52">
        <v>0</v>
      </c>
    </row>
    <row r="16" spans="1:17" ht="12.75">
      <c r="A16" s="69"/>
      <c r="B16" s="32"/>
      <c r="C16" s="32"/>
      <c r="E16" s="36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46">
        <f t="shared" si="4"/>
        <v>0</v>
      </c>
      <c r="O16" s="27">
        <v>0</v>
      </c>
      <c r="P16" s="66">
        <v>0</v>
      </c>
      <c r="Q16" s="52">
        <v>0</v>
      </c>
    </row>
    <row r="17" spans="1:17" ht="12.75">
      <c r="A17" s="69"/>
      <c r="B17" s="32"/>
      <c r="C17" s="32"/>
      <c r="E17" s="36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46">
        <f t="shared" si="4"/>
        <v>0</v>
      </c>
      <c r="O17" s="27">
        <v>0</v>
      </c>
      <c r="P17" s="66">
        <v>0</v>
      </c>
      <c r="Q17" s="52">
        <v>0</v>
      </c>
    </row>
    <row r="18" spans="1:17" ht="12.75">
      <c r="A18" s="69"/>
      <c r="B18" s="32"/>
      <c r="C18" s="32"/>
      <c r="E18" s="36">
        <f t="shared" si="0"/>
        <v>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46">
        <f t="shared" si="4"/>
        <v>0</v>
      </c>
      <c r="O18" s="27">
        <v>0</v>
      </c>
      <c r="P18" s="66">
        <v>0</v>
      </c>
      <c r="Q18" s="52">
        <v>0</v>
      </c>
    </row>
    <row r="19" spans="1:17" ht="12.75">
      <c r="A19" s="69"/>
      <c r="B19" s="32"/>
      <c r="C19" s="32"/>
      <c r="E19" s="36">
        <f t="shared" si="0"/>
        <v>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46">
        <f t="shared" si="4"/>
        <v>0</v>
      </c>
      <c r="O19" s="27">
        <v>0</v>
      </c>
      <c r="P19" s="66">
        <v>0</v>
      </c>
      <c r="Q19" s="52">
        <v>0</v>
      </c>
    </row>
    <row r="20" spans="1:17" ht="12.75">
      <c r="A20" s="69"/>
      <c r="B20" s="32"/>
      <c r="C20" s="32"/>
      <c r="E20" s="36">
        <f t="shared" si="0"/>
        <v>0</v>
      </c>
      <c r="G20" s="17">
        <f t="shared" si="1"/>
        <v>0</v>
      </c>
      <c r="I20" s="21">
        <f t="shared" si="2"/>
        <v>0</v>
      </c>
      <c r="K20" s="15">
        <f t="shared" si="3"/>
        <v>0</v>
      </c>
      <c r="M20" s="46">
        <f t="shared" si="4"/>
        <v>0</v>
      </c>
      <c r="O20" s="27">
        <v>0</v>
      </c>
      <c r="P20" s="66">
        <v>0</v>
      </c>
      <c r="Q20" s="52">
        <v>0</v>
      </c>
    </row>
    <row r="21" spans="1:17" ht="12.75">
      <c r="A21" s="69"/>
      <c r="B21" s="32"/>
      <c r="C21" s="32"/>
      <c r="E21" s="36">
        <f t="shared" si="0"/>
        <v>0</v>
      </c>
      <c r="G21" s="17">
        <f t="shared" si="1"/>
        <v>0</v>
      </c>
      <c r="I21" s="21">
        <f t="shared" si="2"/>
        <v>0</v>
      </c>
      <c r="K21" s="15">
        <f t="shared" si="3"/>
        <v>0</v>
      </c>
      <c r="M21" s="46">
        <f t="shared" si="4"/>
        <v>0</v>
      </c>
      <c r="O21" s="27">
        <v>0</v>
      </c>
      <c r="P21" s="66">
        <v>0</v>
      </c>
      <c r="Q21" s="52">
        <v>0</v>
      </c>
    </row>
    <row r="22" spans="1:18" s="1" customFormat="1" ht="12.75">
      <c r="A22" s="69"/>
      <c r="B22" s="32"/>
      <c r="C22" s="32"/>
      <c r="D22" s="10"/>
      <c r="E22" s="36">
        <f t="shared" si="0"/>
        <v>0</v>
      </c>
      <c r="F22" s="59"/>
      <c r="G22" s="17">
        <f t="shared" si="1"/>
        <v>0</v>
      </c>
      <c r="H22" s="62"/>
      <c r="I22" s="21">
        <f t="shared" si="2"/>
        <v>0</v>
      </c>
      <c r="J22" s="13"/>
      <c r="K22" s="15">
        <f t="shared" si="3"/>
        <v>0</v>
      </c>
      <c r="L22" s="56"/>
      <c r="M22" s="46">
        <f t="shared" si="4"/>
        <v>0</v>
      </c>
      <c r="N22" s="29"/>
      <c r="O22" s="27">
        <v>0</v>
      </c>
      <c r="P22" s="66">
        <v>0</v>
      </c>
      <c r="Q22" s="52">
        <v>0</v>
      </c>
      <c r="R22" s="53"/>
    </row>
    <row r="23" spans="1:17" ht="12.75">
      <c r="A23" s="69"/>
      <c r="B23" s="32"/>
      <c r="C23" s="32"/>
      <c r="E23" s="36">
        <f t="shared" si="0"/>
        <v>0</v>
      </c>
      <c r="G23" s="17">
        <f t="shared" si="1"/>
        <v>0</v>
      </c>
      <c r="I23" s="21">
        <f t="shared" si="2"/>
        <v>0</v>
      </c>
      <c r="K23" s="15">
        <f t="shared" si="3"/>
        <v>0</v>
      </c>
      <c r="M23" s="46">
        <f t="shared" si="4"/>
        <v>0</v>
      </c>
      <c r="O23" s="27">
        <v>0</v>
      </c>
      <c r="P23" s="66">
        <v>0</v>
      </c>
      <c r="Q23" s="52">
        <v>0</v>
      </c>
    </row>
    <row r="24" spans="1:17" ht="12.75">
      <c r="A24" s="69"/>
      <c r="B24" s="32"/>
      <c r="C24" s="32"/>
      <c r="E24" s="36">
        <f t="shared" si="0"/>
        <v>0</v>
      </c>
      <c r="G24" s="17">
        <f t="shared" si="1"/>
        <v>0</v>
      </c>
      <c r="I24" s="21">
        <f t="shared" si="2"/>
        <v>0</v>
      </c>
      <c r="K24" s="15">
        <f t="shared" si="3"/>
        <v>0</v>
      </c>
      <c r="M24" s="46">
        <f t="shared" si="4"/>
        <v>0</v>
      </c>
      <c r="O24" s="27">
        <v>0</v>
      </c>
      <c r="P24" s="66">
        <v>0</v>
      </c>
      <c r="Q24" s="52">
        <v>0</v>
      </c>
    </row>
    <row r="25" spans="1:17" ht="12.75">
      <c r="A25" s="69"/>
      <c r="B25" s="32"/>
      <c r="C25" s="32"/>
      <c r="E25" s="36">
        <f t="shared" si="0"/>
        <v>0</v>
      </c>
      <c r="G25" s="17">
        <f t="shared" si="1"/>
        <v>0</v>
      </c>
      <c r="I25" s="21">
        <f t="shared" si="2"/>
        <v>0</v>
      </c>
      <c r="K25" s="15">
        <f t="shared" si="3"/>
        <v>0</v>
      </c>
      <c r="M25" s="46">
        <f t="shared" si="4"/>
        <v>0</v>
      </c>
      <c r="O25" s="27">
        <v>0</v>
      </c>
      <c r="P25" s="66">
        <v>0</v>
      </c>
      <c r="Q25" s="52">
        <v>0</v>
      </c>
    </row>
    <row r="26" spans="1:17" ht="12.75">
      <c r="A26" s="69"/>
      <c r="B26" s="32"/>
      <c r="C26" s="32"/>
      <c r="E26" s="36">
        <f t="shared" si="0"/>
        <v>0</v>
      </c>
      <c r="G26" s="17">
        <f t="shared" si="1"/>
        <v>0</v>
      </c>
      <c r="I26" s="21">
        <f t="shared" si="2"/>
        <v>0</v>
      </c>
      <c r="K26" s="15">
        <f t="shared" si="3"/>
        <v>0</v>
      </c>
      <c r="M26" s="46">
        <f t="shared" si="4"/>
        <v>0</v>
      </c>
      <c r="O26" s="27">
        <v>0</v>
      </c>
      <c r="P26" s="66">
        <v>0</v>
      </c>
      <c r="Q26" s="52">
        <v>0</v>
      </c>
    </row>
    <row r="27" spans="1:17" ht="12.75">
      <c r="A27" s="69"/>
      <c r="B27" s="32"/>
      <c r="C27" s="32"/>
      <c r="E27" s="36">
        <f t="shared" si="0"/>
        <v>0</v>
      </c>
      <c r="G27" s="17">
        <f t="shared" si="1"/>
        <v>0</v>
      </c>
      <c r="I27" s="21">
        <f t="shared" si="2"/>
        <v>0</v>
      </c>
      <c r="K27" s="15">
        <f t="shared" si="3"/>
        <v>0</v>
      </c>
      <c r="M27" s="46">
        <f t="shared" si="4"/>
        <v>0</v>
      </c>
      <c r="O27" s="27">
        <v>0</v>
      </c>
      <c r="P27" s="66">
        <v>0</v>
      </c>
      <c r="Q27" s="52">
        <v>0</v>
      </c>
    </row>
    <row r="28" spans="1:17" ht="12.75">
      <c r="A28" s="69"/>
      <c r="B28" s="32"/>
      <c r="C28" s="32"/>
      <c r="E28" s="36">
        <f t="shared" si="0"/>
        <v>0</v>
      </c>
      <c r="G28" s="17">
        <f t="shared" si="1"/>
        <v>0</v>
      </c>
      <c r="I28" s="21">
        <f t="shared" si="2"/>
        <v>0</v>
      </c>
      <c r="K28" s="15">
        <f t="shared" si="3"/>
        <v>0</v>
      </c>
      <c r="M28" s="46">
        <f t="shared" si="4"/>
        <v>0</v>
      </c>
      <c r="O28" s="27">
        <v>0</v>
      </c>
      <c r="P28" s="66">
        <v>0</v>
      </c>
      <c r="Q28" s="52">
        <v>0</v>
      </c>
    </row>
    <row r="29" spans="1:17" ht="12.75">
      <c r="A29" s="69"/>
      <c r="B29" s="32"/>
      <c r="C29" s="32"/>
      <c r="E29" s="36">
        <f t="shared" si="0"/>
        <v>0</v>
      </c>
      <c r="G29" s="17">
        <f t="shared" si="1"/>
        <v>0</v>
      </c>
      <c r="I29" s="21">
        <f t="shared" si="2"/>
        <v>0</v>
      </c>
      <c r="K29" s="15">
        <f t="shared" si="3"/>
        <v>0</v>
      </c>
      <c r="M29" s="46">
        <f t="shared" si="4"/>
        <v>0</v>
      </c>
      <c r="O29" s="27">
        <v>0</v>
      </c>
      <c r="P29" s="66">
        <v>0</v>
      </c>
      <c r="Q29" s="52">
        <v>0</v>
      </c>
    </row>
    <row r="30" spans="1:17" ht="12.75">
      <c r="A30" s="69"/>
      <c r="B30" s="32"/>
      <c r="C30" s="32"/>
      <c r="E30" s="36">
        <f t="shared" si="0"/>
        <v>0</v>
      </c>
      <c r="G30" s="17">
        <f t="shared" si="1"/>
        <v>0</v>
      </c>
      <c r="I30" s="21">
        <f t="shared" si="2"/>
        <v>0</v>
      </c>
      <c r="K30" s="15">
        <f t="shared" si="3"/>
        <v>0</v>
      </c>
      <c r="M30" s="46">
        <f t="shared" si="4"/>
        <v>0</v>
      </c>
      <c r="O30" s="27">
        <v>0</v>
      </c>
      <c r="P30" s="66">
        <v>0</v>
      </c>
      <c r="Q30" s="52">
        <v>0</v>
      </c>
    </row>
    <row r="31" spans="1:18" s="1" customFormat="1" ht="12.75">
      <c r="A31" s="69"/>
      <c r="B31" s="32"/>
      <c r="C31" s="32"/>
      <c r="D31" s="10"/>
      <c r="E31" s="36">
        <f t="shared" si="0"/>
        <v>0</v>
      </c>
      <c r="F31" s="59"/>
      <c r="G31" s="17">
        <f t="shared" si="1"/>
        <v>0</v>
      </c>
      <c r="H31" s="62"/>
      <c r="I31" s="21">
        <f t="shared" si="2"/>
        <v>0</v>
      </c>
      <c r="J31" s="13"/>
      <c r="K31" s="15">
        <f t="shared" si="3"/>
        <v>0</v>
      </c>
      <c r="L31" s="56"/>
      <c r="M31" s="46">
        <f t="shared" si="4"/>
        <v>0</v>
      </c>
      <c r="N31" s="29"/>
      <c r="O31" s="27">
        <v>0</v>
      </c>
      <c r="P31" s="66">
        <v>0</v>
      </c>
      <c r="Q31" s="52">
        <v>0</v>
      </c>
      <c r="R31" s="53"/>
    </row>
    <row r="32" spans="1:17" ht="12.75">
      <c r="A32" s="69"/>
      <c r="B32" s="32"/>
      <c r="C32" s="32"/>
      <c r="E32" s="36">
        <f t="shared" si="0"/>
        <v>0</v>
      </c>
      <c r="G32" s="17">
        <f t="shared" si="1"/>
        <v>0</v>
      </c>
      <c r="I32" s="21">
        <f t="shared" si="2"/>
        <v>0</v>
      </c>
      <c r="K32" s="15">
        <f t="shared" si="3"/>
        <v>0</v>
      </c>
      <c r="M32" s="46">
        <f t="shared" si="4"/>
        <v>0</v>
      </c>
      <c r="O32" s="27">
        <v>0</v>
      </c>
      <c r="P32" s="66">
        <v>0</v>
      </c>
      <c r="Q32" s="52">
        <v>0</v>
      </c>
    </row>
    <row r="33" spans="1:17" ht="12.75">
      <c r="A33" s="69"/>
      <c r="B33" s="32"/>
      <c r="C33" s="32"/>
      <c r="E33" s="36">
        <f aca="true" t="shared" si="5" ref="E33:E45">D33*Futter</f>
        <v>0</v>
      </c>
      <c r="G33" s="17">
        <f aca="true" t="shared" si="6" ref="G33:G45">F33*Impfung</f>
        <v>0</v>
      </c>
      <c r="I33" s="21">
        <f aca="true" t="shared" si="7" ref="I33:I45">H33*Entwurmung</f>
        <v>0</v>
      </c>
      <c r="K33" s="15">
        <f aca="true" t="shared" si="8" ref="K33:K45">J33*Parasiten</f>
        <v>0</v>
      </c>
      <c r="M33" s="46">
        <f aca="true" t="shared" si="9" ref="M33:M45">L33*KastrRüde</f>
        <v>0</v>
      </c>
      <c r="O33" s="27">
        <v>0</v>
      </c>
      <c r="P33" s="66">
        <v>0</v>
      </c>
      <c r="Q33" s="52">
        <v>0</v>
      </c>
    </row>
    <row r="34" spans="1:17" ht="12.75">
      <c r="A34" s="69"/>
      <c r="B34" s="32"/>
      <c r="C34" s="32"/>
      <c r="E34" s="36">
        <f t="shared" si="5"/>
        <v>0</v>
      </c>
      <c r="G34" s="17">
        <f t="shared" si="6"/>
        <v>0</v>
      </c>
      <c r="I34" s="21">
        <f t="shared" si="7"/>
        <v>0</v>
      </c>
      <c r="K34" s="15">
        <f t="shared" si="8"/>
        <v>0</v>
      </c>
      <c r="M34" s="46">
        <f t="shared" si="9"/>
        <v>0</v>
      </c>
      <c r="O34" s="27">
        <v>0</v>
      </c>
      <c r="P34" s="66">
        <v>0</v>
      </c>
      <c r="Q34" s="52">
        <v>0</v>
      </c>
    </row>
    <row r="35" spans="1:18" ht="12.75">
      <c r="A35" s="69"/>
      <c r="B35" s="32"/>
      <c r="C35" s="32"/>
      <c r="E35" s="36">
        <f t="shared" si="5"/>
        <v>0</v>
      </c>
      <c r="G35" s="17">
        <f t="shared" si="6"/>
        <v>0</v>
      </c>
      <c r="I35" s="21">
        <f t="shared" si="7"/>
        <v>0</v>
      </c>
      <c r="K35" s="15">
        <f t="shared" si="8"/>
        <v>0</v>
      </c>
      <c r="M35" s="46">
        <f t="shared" si="9"/>
        <v>0</v>
      </c>
      <c r="O35" s="27">
        <v>0</v>
      </c>
      <c r="P35" s="66">
        <v>0</v>
      </c>
      <c r="Q35" s="52">
        <v>0</v>
      </c>
      <c r="R35" s="19"/>
    </row>
    <row r="36" spans="1:17" ht="12.75">
      <c r="A36" s="69"/>
      <c r="B36" s="32"/>
      <c r="C36" s="32"/>
      <c r="E36" s="36">
        <f>D36*Futter</f>
        <v>0</v>
      </c>
      <c r="G36" s="17">
        <f>F36*Impfung</f>
        <v>0</v>
      </c>
      <c r="I36" s="21">
        <f>H36*Entwurmung</f>
        <v>0</v>
      </c>
      <c r="K36" s="15">
        <f>J36*Parasiten</f>
        <v>0</v>
      </c>
      <c r="M36" s="46">
        <f>L36*KastrRüde</f>
        <v>0</v>
      </c>
      <c r="O36" s="27">
        <v>0</v>
      </c>
      <c r="P36" s="66">
        <v>0</v>
      </c>
      <c r="Q36" s="52">
        <v>0</v>
      </c>
    </row>
    <row r="37" spans="1:17" ht="12.75">
      <c r="A37" s="69"/>
      <c r="B37" s="32"/>
      <c r="C37" s="32"/>
      <c r="E37" s="36">
        <f>D37*Futter</f>
        <v>0</v>
      </c>
      <c r="G37" s="17">
        <f>F37*Impfung</f>
        <v>0</v>
      </c>
      <c r="I37" s="21">
        <f>H37*Entwurmung</f>
        <v>0</v>
      </c>
      <c r="K37" s="15">
        <f>J37*Parasiten</f>
        <v>0</v>
      </c>
      <c r="M37" s="46">
        <f>L37*KastrRüde</f>
        <v>0</v>
      </c>
      <c r="O37" s="27">
        <v>0</v>
      </c>
      <c r="P37" s="66">
        <v>0</v>
      </c>
      <c r="Q37" s="52">
        <v>0</v>
      </c>
    </row>
    <row r="38" spans="1:17" ht="12.75">
      <c r="A38" s="69"/>
      <c r="B38" s="32"/>
      <c r="C38" s="32"/>
      <c r="E38" s="36">
        <f>D38*Futter</f>
        <v>0</v>
      </c>
      <c r="G38" s="17">
        <f>F38*Impfung</f>
        <v>0</v>
      </c>
      <c r="I38" s="21">
        <f>H38*Entwurmung</f>
        <v>0</v>
      </c>
      <c r="K38" s="15">
        <f>J38*Parasiten</f>
        <v>0</v>
      </c>
      <c r="M38" s="46">
        <f>L38*KastrRüde</f>
        <v>0</v>
      </c>
      <c r="O38" s="27">
        <v>0</v>
      </c>
      <c r="P38" s="66">
        <v>0</v>
      </c>
      <c r="Q38" s="52">
        <v>0</v>
      </c>
    </row>
    <row r="39" spans="1:17" ht="12.75">
      <c r="A39" s="69"/>
      <c r="B39" s="32"/>
      <c r="C39" s="32"/>
      <c r="E39" s="36">
        <f>D39*Futter</f>
        <v>0</v>
      </c>
      <c r="G39" s="17">
        <f>F39*Impfung</f>
        <v>0</v>
      </c>
      <c r="I39" s="21">
        <f>H39*Entwurmung</f>
        <v>0</v>
      </c>
      <c r="K39" s="15">
        <f>J39*Parasiten</f>
        <v>0</v>
      </c>
      <c r="M39" s="46">
        <f>L39*KastrRüde</f>
        <v>0</v>
      </c>
      <c r="O39" s="27">
        <v>0</v>
      </c>
      <c r="P39" s="66">
        <v>0</v>
      </c>
      <c r="Q39" s="52">
        <v>0</v>
      </c>
    </row>
    <row r="40" spans="1:17" ht="12.75">
      <c r="A40" s="69"/>
      <c r="B40" s="32"/>
      <c r="C40" s="32"/>
      <c r="E40" s="36">
        <f t="shared" si="5"/>
        <v>0</v>
      </c>
      <c r="G40" s="17">
        <f t="shared" si="6"/>
        <v>0</v>
      </c>
      <c r="I40" s="21">
        <f t="shared" si="7"/>
        <v>0</v>
      </c>
      <c r="K40" s="15">
        <f t="shared" si="8"/>
        <v>0</v>
      </c>
      <c r="M40" s="46">
        <f t="shared" si="9"/>
        <v>0</v>
      </c>
      <c r="O40" s="27">
        <v>0</v>
      </c>
      <c r="P40" s="66">
        <v>0</v>
      </c>
      <c r="Q40" s="52">
        <v>0</v>
      </c>
    </row>
    <row r="41" spans="1:17" ht="12.75">
      <c r="A41" s="69"/>
      <c r="B41" s="32"/>
      <c r="C41" s="32"/>
      <c r="E41" s="36">
        <f t="shared" si="0"/>
        <v>0</v>
      </c>
      <c r="G41" s="17">
        <f t="shared" si="1"/>
        <v>0</v>
      </c>
      <c r="I41" s="21">
        <f t="shared" si="2"/>
        <v>0</v>
      </c>
      <c r="K41" s="15">
        <f t="shared" si="3"/>
        <v>0</v>
      </c>
      <c r="M41" s="46">
        <f t="shared" si="4"/>
        <v>0</v>
      </c>
      <c r="O41" s="27">
        <v>0</v>
      </c>
      <c r="P41" s="66">
        <v>0</v>
      </c>
      <c r="Q41" s="52">
        <v>0</v>
      </c>
    </row>
    <row r="42" spans="1:17" ht="12.75">
      <c r="A42" s="69"/>
      <c r="B42" s="32"/>
      <c r="C42" s="32"/>
      <c r="E42" s="36">
        <v>0</v>
      </c>
      <c r="G42" s="17">
        <v>0</v>
      </c>
      <c r="I42" s="21">
        <v>0</v>
      </c>
      <c r="K42" s="15">
        <v>0</v>
      </c>
      <c r="M42" s="46">
        <v>0</v>
      </c>
      <c r="O42" s="27">
        <v>0</v>
      </c>
      <c r="P42" s="66">
        <v>0</v>
      </c>
      <c r="Q42" s="52">
        <v>0</v>
      </c>
    </row>
    <row r="43" spans="1:17" ht="12.75">
      <c r="A43" s="69"/>
      <c r="B43" s="32"/>
      <c r="C43" s="32"/>
      <c r="E43" s="36">
        <f t="shared" si="5"/>
        <v>0</v>
      </c>
      <c r="G43" s="17">
        <f t="shared" si="6"/>
        <v>0</v>
      </c>
      <c r="I43" s="21">
        <f t="shared" si="7"/>
        <v>0</v>
      </c>
      <c r="K43" s="15">
        <f t="shared" si="8"/>
        <v>0</v>
      </c>
      <c r="M43" s="46">
        <f t="shared" si="9"/>
        <v>0</v>
      </c>
      <c r="O43" s="27">
        <v>0</v>
      </c>
      <c r="P43" s="66">
        <v>0</v>
      </c>
      <c r="Q43" s="52">
        <v>0</v>
      </c>
    </row>
    <row r="44" spans="2:17" ht="12.75">
      <c r="B44" s="32"/>
      <c r="C44" s="32"/>
      <c r="E44" s="36">
        <f t="shared" si="0"/>
        <v>0</v>
      </c>
      <c r="G44" s="17">
        <f t="shared" si="1"/>
        <v>0</v>
      </c>
      <c r="I44" s="21">
        <f t="shared" si="2"/>
        <v>0</v>
      </c>
      <c r="K44" s="15">
        <f t="shared" si="3"/>
        <v>0</v>
      </c>
      <c r="M44" s="46">
        <f t="shared" si="4"/>
        <v>0</v>
      </c>
      <c r="O44" s="27">
        <v>0</v>
      </c>
      <c r="P44" s="66">
        <v>0</v>
      </c>
      <c r="Q44" s="52">
        <v>0</v>
      </c>
    </row>
    <row r="45" spans="2:17" ht="12.75">
      <c r="B45" s="32"/>
      <c r="C45" s="32"/>
      <c r="E45" s="36">
        <f t="shared" si="5"/>
        <v>0</v>
      </c>
      <c r="G45" s="17">
        <f t="shared" si="6"/>
        <v>0</v>
      </c>
      <c r="I45" s="21">
        <f t="shared" si="7"/>
        <v>0</v>
      </c>
      <c r="K45" s="15">
        <f t="shared" si="8"/>
        <v>0</v>
      </c>
      <c r="M45" s="46">
        <f t="shared" si="9"/>
        <v>0</v>
      </c>
      <c r="O45" s="27">
        <v>0</v>
      </c>
      <c r="P45" s="66">
        <v>0</v>
      </c>
      <c r="Q45" s="52">
        <v>0</v>
      </c>
    </row>
    <row r="46" spans="2:17" ht="12.75">
      <c r="B46" s="32"/>
      <c r="C46" s="32"/>
      <c r="E46" s="36">
        <f t="shared" si="0"/>
        <v>0</v>
      </c>
      <c r="G46" s="17">
        <f t="shared" si="1"/>
        <v>0</v>
      </c>
      <c r="I46" s="21">
        <f t="shared" si="2"/>
        <v>0</v>
      </c>
      <c r="K46" s="15">
        <f t="shared" si="3"/>
        <v>0</v>
      </c>
      <c r="M46" s="46">
        <f t="shared" si="4"/>
        <v>0</v>
      </c>
      <c r="O46" s="27">
        <v>0</v>
      </c>
      <c r="P46" s="66">
        <v>0</v>
      </c>
      <c r="Q46" s="52">
        <v>0</v>
      </c>
    </row>
    <row r="47" spans="5:16" ht="12.75">
      <c r="E47" s="36"/>
      <c r="G47" s="17"/>
      <c r="I47" s="21"/>
      <c r="K47" s="15"/>
      <c r="M47" s="46"/>
      <c r="O47" s="27"/>
      <c r="P47" s="66"/>
    </row>
    <row r="48" spans="2:17" ht="12.75">
      <c r="B48" s="1" t="s">
        <v>14</v>
      </c>
      <c r="C48" s="1"/>
      <c r="D48" s="11"/>
      <c r="E48" s="37">
        <f>SUM(E5:E47)</f>
        <v>0</v>
      </c>
      <c r="G48" s="16">
        <f>SUM(G5:G47)</f>
        <v>0</v>
      </c>
      <c r="H48" s="63"/>
      <c r="I48" s="20">
        <f>SUM(I5:I47)</f>
        <v>0</v>
      </c>
      <c r="J48" s="12"/>
      <c r="K48" s="14">
        <f>SUM(K5:K47)</f>
        <v>0</v>
      </c>
      <c r="L48" s="55"/>
      <c r="M48" s="47">
        <f>SUM(M5:M47)</f>
        <v>0</v>
      </c>
      <c r="N48" s="28"/>
      <c r="O48" s="26">
        <f>SUM(O5:O47)</f>
        <v>0</v>
      </c>
      <c r="P48" s="65">
        <f>SUM(P5:P47)</f>
        <v>0</v>
      </c>
      <c r="Q48" s="51">
        <f>SUM(Q5:Q47)</f>
        <v>0</v>
      </c>
    </row>
    <row r="49" spans="1:13" ht="12.75">
      <c r="A49" s="68"/>
      <c r="M49" s="46"/>
    </row>
    <row r="50" spans="2:17" ht="12.75">
      <c r="B50" s="1" t="s">
        <v>13</v>
      </c>
      <c r="C50" s="1"/>
      <c r="D50" s="11"/>
      <c r="E50" s="37">
        <f>SUM(E48:Q48,)</f>
        <v>0</v>
      </c>
      <c r="F50" s="58"/>
      <c r="G50" s="4"/>
      <c r="H50" s="63"/>
      <c r="I50" s="9"/>
      <c r="J50" s="12"/>
      <c r="K50" s="7"/>
      <c r="L50" s="55"/>
      <c r="M50" s="43"/>
      <c r="N50" s="28"/>
      <c r="O50" s="23"/>
      <c r="P50" s="65"/>
      <c r="Q50" s="51"/>
    </row>
    <row r="51" ht="12.75">
      <c r="A51" s="68"/>
    </row>
    <row r="57" spans="16:17" ht="12.75">
      <c r="P57" s="65"/>
      <c r="Q57" s="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Christine</cp:lastModifiedBy>
  <cp:lastPrinted>2012-06-02T08:12:30Z</cp:lastPrinted>
  <dcterms:created xsi:type="dcterms:W3CDTF">2012-05-12T16:51:21Z</dcterms:created>
  <dcterms:modified xsi:type="dcterms:W3CDTF">2013-04-16T14:41:37Z</dcterms:modified>
  <cp:category/>
  <cp:version/>
  <cp:contentType/>
  <cp:contentStatus/>
</cp:coreProperties>
</file>